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Users/usuario/Desktop/ALCALDIA DE TEUSAQUILLO /3. REQUERIMIENTOS /1. INFORMACIÓN PÁG WEB /"/>
    </mc:Choice>
  </mc:AlternateContent>
  <xr:revisionPtr revIDLastSave="0" documentId="13_ncr:1_{4896DD18-9A5A-7648-9389-F882C2A7B75F}" xr6:coauthVersionLast="37" xr6:coauthVersionMax="37" xr10:uidLastSave="{00000000-0000-0000-0000-000000000000}"/>
  <bookViews>
    <workbookView xWindow="12220" yWindow="460" windowWidth="13380" windowHeight="14500" activeTab="2" xr2:uid="{9F331541-E75B-7241-87DB-963F1ED6CB89}"/>
  </bookViews>
  <sheets>
    <sheet name="FEBRERO" sheetId="4" r:id="rId1"/>
    <sheet name="MARZO." sheetId="3" r:id="rId2"/>
    <sheet name="ABRIL" sheetId="2" r:id="rId3"/>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 i="2" l="1"/>
  <c r="Q11" i="2"/>
  <c r="N11" i="2"/>
  <c r="N12" i="2"/>
  <c r="Q10" i="4" l="1"/>
  <c r="N10" i="4"/>
  <c r="Q10" i="2"/>
  <c r="N10" i="2"/>
  <c r="Q10" i="3" l="1"/>
  <c r="N10" i="3"/>
</calcChain>
</file>

<file path=xl/sharedStrings.xml><?xml version="1.0" encoding="utf-8"?>
<sst xmlns="http://schemas.openxmlformats.org/spreadsheetml/2006/main" count="115" uniqueCount="57">
  <si>
    <t>Fondo de Desarrollo Local</t>
  </si>
  <si>
    <t>Número del Contrato Según Secop</t>
  </si>
  <si>
    <t>tipo de contrato[1]</t>
  </si>
  <si>
    <t>modalidad de contratación[2]</t>
  </si>
  <si>
    <t xml:space="preserve">No. del Contrato  (numeración del FDL) </t>
  </si>
  <si>
    <t>Objeto del Contrato/ CONVENIO/ ORDEN DE COMPRA</t>
  </si>
  <si>
    <t xml:space="preserve">Nombre o Razón social del Contratista </t>
  </si>
  <si>
    <t xml:space="preserve">NIT o CC  del CONTRATISTA                                                </t>
  </si>
  <si>
    <t>Fecha de inicio</t>
  </si>
  <si>
    <t>Plazo de ejecución Contractual (meses)</t>
  </si>
  <si>
    <t>Plazo de ejecución Contractual (días)</t>
  </si>
  <si>
    <t>Plazo total ejecución contractual (días)</t>
  </si>
  <si>
    <t>Valor  inicial del contrato</t>
  </si>
  <si>
    <t xml:space="preserve">Valor Adicion </t>
  </si>
  <si>
    <t>Valor Final Contrato</t>
  </si>
  <si>
    <t>Estado del contrato (EJECUCION, SUSPENDIDO, TERMINADO, LIQUIDADO)</t>
  </si>
  <si>
    <t xml:space="preserve"> LINK SECOP ( FAVOR CARGAR EL EXPEDIENTE CONTRACTUAL COMPLETO,  incluyendo:  Estudios previos, Estudios de Mercado, Actas de inicio, Informes periodicos de ejecucion de contrato, de supervisión, cronogramas de actividades, certificados de existencia y representación legal de los contratistas persona jurídica)</t>
  </si>
  <si>
    <t xml:space="preserve">Pregunta 12.  DILIGENCIE EL NOMBRE DEL ALCALDE LOCAL  que SUSCRIBIÓ  Y FIRMÓ  este CONTRATO EN LA PRESENTE VIGENCIA </t>
  </si>
  <si>
    <t xml:space="preserve">CONTRATOS CON INICIO EN ABRIL </t>
  </si>
  <si>
    <t xml:space="preserve">Teusaquillo </t>
  </si>
  <si>
    <t xml:space="preserve">17.17. Contrato de Prestación de Servicios </t>
  </si>
  <si>
    <t xml:space="preserve">5. Contratación directa </t>
  </si>
  <si>
    <t>N/A</t>
  </si>
  <si>
    <t>EN EJECUCIÓN</t>
  </si>
  <si>
    <t xml:space="preserve">MARÍA ANGELICA GONZALEZ RUSSI </t>
  </si>
  <si>
    <t>FDLT-CDCIA-003-2025 (132172)</t>
  </si>
  <si>
    <t>156-2025 CD-CIA (132172)</t>
  </si>
  <si>
    <t>AUNAR ESFUERZOS Y RECURSOS TÉCNICOS, ADMINISTRATIVOS, JURÍDICOS, FINANCIEROS Y HUMANOS ENTRE EL FONDO DE DESARROLLO LOCAL DE TEUSAQUILLO Y LA AGENCIA ATENEA, PARA PROMOVER EL ACCESO Y LA PERMANENCIA DE LOS JÓVENES DE LA CIUDAD DE BOGOTÁ A LOS PROGRAMAS DE EDUCACIÓN POSMEDIA</t>
  </si>
  <si>
    <t>AGENCIA DISTRITAL PARA LA EDUCACIÓN SUPERIOR, LA CIENCIA Y LA TECNOLOGÍA - ATENEA</t>
  </si>
  <si>
    <t>https://community.secop.gov.co/Public/Tendering/OpportunityDetail/Index?noticeUID=CO1.NTC.7865895&amp;isFromPublicArea=True&amp;isModal=False</t>
  </si>
  <si>
    <t xml:space="preserve">EJECUCIÓN CONTRACTUALPERSONA JURIDICA MENSUAL </t>
  </si>
  <si>
    <t xml:space="preserve">Convenio Interadministrativo </t>
  </si>
  <si>
    <t xml:space="preserve">Convocatoria pública </t>
  </si>
  <si>
    <t>207-2025  CS (131448)</t>
  </si>
  <si>
    <t>FDLT-SAMC-002-2025 (131448)</t>
  </si>
  <si>
    <t>Contratar los Seguro de Vida Grupo para los Ediles de la Localidad de Teusaquillo.</t>
  </si>
  <si>
    <t>SEGUROS 2025</t>
  </si>
  <si>
    <t xml:space="preserve">EN EJECUCIÓN </t>
  </si>
  <si>
    <t>https://community.secop.gov.co/Public/Tendering/OpportunityDetail/Index?noticeUID=CO1.NTC.7854822&amp;isFromPublicArea=True&amp;isModal=False</t>
  </si>
  <si>
    <t xml:space="preserve">CONTRATOS CON INICIO EN FEBRERO </t>
  </si>
  <si>
    <t>ORQUESTA FILARMÓNICA DE BOGOTA</t>
  </si>
  <si>
    <t>AUNAR ESFUERZOS TÉCNICOS, ADMINISTRATIVOS, LOGÍSTICOS Y FINANCIEROS ENTRE LA ALCALDÍA LOCAL DE TEUSAQUILLO Y LA ORQUESTA FILARMÓNICA DE BOGOTÁ PARA LA CONTINUIDAD Y DESARROLLO DEL CENTRO FILARMÓNICO LOCAL, COMO UN ESPACIO PARA EL PROCESO DE FORMACIÓN MUSICAL IMPLEMENTADO POR LA ORQUESTA FILARMÓNICA DE BOGOTÁ Y DIRIGIDO A NIÑOS, NIÑAS, ADOLESCENTES Y JÓVENES DE LA LOCALIDAD DE TEUSAQUILLO</t>
  </si>
  <si>
    <t>001-2025 CPS-P (128958)</t>
  </si>
  <si>
    <t>FDLT-CDCIA-001-2025</t>
  </si>
  <si>
    <t>FDLT-CD-004-2025 (132986)</t>
  </si>
  <si>
    <t xml:space="preserve">Arredamiento de inmuebles </t>
  </si>
  <si>
    <t>229-2025 CA (132986)</t>
  </si>
  <si>
    <t>Entregar, a título de arrendamiento, el uso y goce de un inmueble que cumpla con las condiciones físicas necesarias para garantizar el funcionamiento de todas las dependencias de la Alcaldía Local de Teusaquillo, incluidas las Inspecciones de Policía de la Localidad de conformidad con las especificaciones técnicas establecidas en los estudios previos.</t>
  </si>
  <si>
    <t>JIDY FERNÁNDEZ</t>
  </si>
  <si>
    <t>288.634.500 </t>
  </si>
  <si>
    <t>https://community.secop.gov.co/Public/Tendering/OpportunityDetail/Index?noticeUID=CO1.NTC.8070486&amp;isFromPublicArea=True&amp;isModal=False</t>
  </si>
  <si>
    <t>ORDEN DE COMPRA 145074</t>
  </si>
  <si>
    <t>235-2025</t>
  </si>
  <si>
    <t>Colombia Telecomunicaciones S.A. ESP BIC</t>
  </si>
  <si>
    <t>CONTRATAR EL SERVICIO DE CONECTIVIDAD PARA EL FONDO DESARROLLO LOCAL DE TEUSAQUILLO en la Sede Principal Alcaldía Local de Teusaquillo, Sede JAL, Sede Casa de la Participación y en la nueva Sede de la Alcaldía de Teusaquillo ubicada en la Ciudad de Bogotá de conformidad al Anexo Técnico</t>
  </si>
  <si>
    <t>8 3 0 1 2 2 5 6 6</t>
  </si>
  <si>
    <t>https://operaciones.colombiacompra.gov.co/tienda-virtual-del-estado-colombiano/ordenes-compra/145074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</si>
</sst>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quot;$&quot;* #,##0_-;\-&quot;$&quot;* #,##0_-;_-&quot;$&quot;* &quot;-&quot;_-;_-@_-"/>
    <numFmt numFmtId="164" formatCode="_-[$$-240A]\ * #,##0_-;\-[$$-240A]\ * #,##0_-;_-[$$-240A]\ * &quot;-&quot;_-;_-@_-"/>
  </numFmts>
  <fonts count="11">
    <font>
      <sz val="12"/>
      <color theme="1"/>
      <name val="Calibri"/>
      <family val="2"/>
      <scheme val="minor"/>
    </font>
    <font>
      <sz val="12"/>
      <color theme="1"/>
      <name val="Calibri"/>
      <family val="2"/>
      <scheme val="minor"/>
    </font>
    <font>
      <u/>
      <sz val="12"/>
      <color theme="10"/>
      <name val="Calibri"/>
      <family val="2"/>
      <scheme val="minor"/>
    </font>
    <font>
      <b/>
      <sz val="12"/>
      <name val="Times Roman"/>
    </font>
    <font>
      <b/>
      <u/>
      <sz val="12"/>
      <name val="Times Roman"/>
    </font>
    <font>
      <sz val="12"/>
      <color theme="1"/>
      <name val="Times Roman"/>
    </font>
    <font>
      <sz val="18"/>
      <color theme="1"/>
      <name val="Times Roman"/>
    </font>
    <font>
      <b/>
      <sz val="18"/>
      <color theme="1"/>
      <name val="Times Roman"/>
    </font>
    <font>
      <sz val="12"/>
      <color rgb="FF000000"/>
      <name val="Times Roman"/>
    </font>
    <font>
      <sz val="12"/>
      <color rgb="FF000000"/>
      <name val="Arial"/>
      <family val="2"/>
    </font>
    <font>
      <b/>
      <sz val="12"/>
      <color theme="1"/>
      <name val="Times Roman"/>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3"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2" fontId="3" fillId="0" borderId="1" xfId="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42" fontId="5" fillId="0" borderId="0" xfId="1" applyFont="1" applyAlignment="1">
      <alignment horizontal="center" vertical="center"/>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xf>
    <xf numFmtId="42" fontId="6" fillId="0" borderId="3" xfId="1"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0"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6" fontId="5" fillId="0" borderId="1" xfId="1" applyNumberFormat="1" applyFont="1" applyBorder="1" applyAlignment="1">
      <alignment horizontal="center" vertical="center" wrapText="1"/>
    </xf>
    <xf numFmtId="0" fontId="2" fillId="0" borderId="1" xfId="2"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left" vertical="center"/>
    </xf>
    <xf numFmtId="42" fontId="5" fillId="0" borderId="8" xfId="1" applyFont="1" applyBorder="1" applyAlignment="1">
      <alignment horizontal="center" vertical="center"/>
    </xf>
    <xf numFmtId="0" fontId="5" fillId="0" borderId="9" xfId="0" applyFont="1" applyBorder="1" applyAlignment="1">
      <alignment horizontal="center" vertical="center"/>
    </xf>
    <xf numFmtId="14" fontId="9" fillId="0" borderId="10" xfId="0" applyNumberFormat="1" applyFont="1" applyBorder="1" applyAlignment="1">
      <alignment horizontal="center" vertical="center" wrapText="1"/>
    </xf>
    <xf numFmtId="0" fontId="10" fillId="0" borderId="1" xfId="0" applyFont="1" applyBorder="1" applyAlignment="1">
      <alignment horizontal="left" vertical="center" wrapText="1"/>
    </xf>
    <xf numFmtId="0" fontId="7" fillId="0" borderId="0" xfId="0" applyFont="1" applyBorder="1" applyAlignment="1">
      <alignment horizontal="center" vertical="center"/>
    </xf>
    <xf numFmtId="14" fontId="5" fillId="0" borderId="0" xfId="0" applyNumberFormat="1" applyFont="1" applyAlignment="1">
      <alignment horizontal="center" vertical="center"/>
    </xf>
  </cellXfs>
  <cellStyles count="3">
    <cellStyle name="Hipervínculo" xfId="2"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community.secop.gov.co/Public/Tendering/OpportunityDetail/Index?noticeUID=CO1.NTC.807048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BAF96-D9FB-9B42-8185-D861E5DDA44A}">
  <sheetPr>
    <pageSetUpPr fitToPage="1"/>
  </sheetPr>
  <dimension ref="B3:U11"/>
  <sheetViews>
    <sheetView showGridLines="0" topLeftCell="E1" zoomScale="75" zoomScaleNormal="44" workbookViewId="0">
      <selection activeCell="E11" sqref="A11:XFD14"/>
    </sheetView>
  </sheetViews>
  <sheetFormatPr baseColWidth="10" defaultRowHeight="16"/>
  <cols>
    <col min="1" max="1" width="10.83203125" style="6"/>
    <col min="2" max="2" width="4.5" style="6" customWidth="1"/>
    <col min="3" max="3" width="12.1640625" style="6" bestFit="1" customWidth="1"/>
    <col min="4" max="4" width="31.1640625" style="6" bestFit="1" customWidth="1"/>
    <col min="5" max="5" width="30" style="7" customWidth="1"/>
    <col min="6" max="6" width="26.83203125" style="7" customWidth="1"/>
    <col min="7" max="7" width="18.5" style="7" customWidth="1"/>
    <col min="8" max="8" width="62.1640625" style="8" customWidth="1"/>
    <col min="9" max="9" width="21.6640625" style="7" customWidth="1"/>
    <col min="10" max="10" width="16.6640625" style="6" customWidth="1"/>
    <col min="11" max="11" width="13.6640625" style="6" customWidth="1"/>
    <col min="12" max="13" width="17.83203125" style="6" customWidth="1"/>
    <col min="14" max="14" width="16.6640625" style="6" customWidth="1"/>
    <col min="15" max="15" width="16.5" style="9" customWidth="1"/>
    <col min="16" max="16" width="9.6640625" style="6" customWidth="1"/>
    <col min="17" max="17" width="17.5" style="9" customWidth="1"/>
    <col min="18" max="18" width="28.83203125" style="6" customWidth="1"/>
    <col min="19" max="19" width="52.83203125" style="7" customWidth="1"/>
    <col min="20" max="20" width="69.6640625" style="6" customWidth="1"/>
    <col min="21" max="21" width="4.6640625" style="6" customWidth="1"/>
    <col min="22" max="16384" width="10.83203125" style="6"/>
  </cols>
  <sheetData>
    <row r="3" spans="2:21" ht="17" thickBot="1"/>
    <row r="4" spans="2:21" ht="24">
      <c r="B4" s="10"/>
      <c r="C4" s="11"/>
      <c r="D4" s="11"/>
      <c r="E4" s="12"/>
      <c r="F4" s="12"/>
      <c r="G4" s="12"/>
      <c r="H4" s="13"/>
      <c r="I4" s="12"/>
      <c r="J4" s="11"/>
      <c r="K4" s="11"/>
      <c r="L4" s="11"/>
      <c r="M4" s="11"/>
      <c r="N4" s="11"/>
      <c r="O4" s="14"/>
      <c r="P4" s="11"/>
      <c r="Q4" s="14"/>
      <c r="R4" s="11"/>
      <c r="S4" s="12"/>
      <c r="T4" s="11"/>
      <c r="U4" s="15"/>
    </row>
    <row r="5" spans="2:21" ht="24">
      <c r="B5" s="16"/>
      <c r="C5" s="37" t="s">
        <v>30</v>
      </c>
      <c r="D5" s="37"/>
      <c r="E5" s="37"/>
      <c r="F5" s="37"/>
      <c r="G5" s="37"/>
      <c r="H5" s="37"/>
      <c r="I5" s="37"/>
      <c r="J5" s="37"/>
      <c r="K5" s="37"/>
      <c r="L5" s="37"/>
      <c r="M5" s="37"/>
      <c r="N5" s="37"/>
      <c r="O5" s="37"/>
      <c r="P5" s="37"/>
      <c r="Q5" s="37"/>
      <c r="R5" s="37"/>
      <c r="S5" s="37"/>
      <c r="T5" s="37"/>
      <c r="U5" s="17"/>
    </row>
    <row r="6" spans="2:21" ht="24">
      <c r="B6" s="16"/>
      <c r="C6" s="37" t="s">
        <v>39</v>
      </c>
      <c r="D6" s="37"/>
      <c r="E6" s="37"/>
      <c r="F6" s="37"/>
      <c r="G6" s="37"/>
      <c r="H6" s="37"/>
      <c r="I6" s="37"/>
      <c r="J6" s="37"/>
      <c r="K6" s="37"/>
      <c r="L6" s="37"/>
      <c r="M6" s="37"/>
      <c r="N6" s="37"/>
      <c r="O6" s="37"/>
      <c r="P6" s="37"/>
      <c r="Q6" s="37"/>
      <c r="R6" s="37"/>
      <c r="S6" s="37"/>
      <c r="T6" s="37"/>
      <c r="U6" s="17"/>
    </row>
    <row r="7" spans="2:21" ht="24">
      <c r="B7" s="16"/>
      <c r="C7" s="37">
        <v>2025</v>
      </c>
      <c r="D7" s="37"/>
      <c r="E7" s="37"/>
      <c r="F7" s="37"/>
      <c r="G7" s="37"/>
      <c r="H7" s="37"/>
      <c r="I7" s="37"/>
      <c r="J7" s="37"/>
      <c r="K7" s="37"/>
      <c r="L7" s="37"/>
      <c r="M7" s="37"/>
      <c r="N7" s="37"/>
      <c r="O7" s="37"/>
      <c r="P7" s="37"/>
      <c r="Q7" s="37"/>
      <c r="R7" s="37"/>
      <c r="S7" s="37"/>
      <c r="T7" s="37"/>
      <c r="U7" s="17"/>
    </row>
    <row r="8" spans="2:21" ht="24">
      <c r="B8" s="16"/>
      <c r="C8" s="18"/>
      <c r="D8" s="18"/>
      <c r="E8" s="18"/>
      <c r="F8" s="18"/>
      <c r="G8" s="18"/>
      <c r="H8" s="18"/>
      <c r="I8" s="18"/>
      <c r="J8" s="18"/>
      <c r="K8" s="18"/>
      <c r="L8" s="18"/>
      <c r="M8" s="18"/>
      <c r="N8" s="18"/>
      <c r="O8" s="18"/>
      <c r="P8" s="18"/>
      <c r="Q8" s="18"/>
      <c r="R8" s="18"/>
      <c r="S8" s="18"/>
      <c r="T8" s="18"/>
      <c r="U8" s="17"/>
    </row>
    <row r="9" spans="2:21" s="7" customFormat="1" ht="112" customHeight="1">
      <c r="B9" s="19"/>
      <c r="C9" s="1" t="s">
        <v>0</v>
      </c>
      <c r="D9" s="1" t="s">
        <v>1</v>
      </c>
      <c r="E9" s="2" t="s">
        <v>2</v>
      </c>
      <c r="F9" s="2" t="s">
        <v>3</v>
      </c>
      <c r="G9" s="2" t="s">
        <v>4</v>
      </c>
      <c r="H9" s="2" t="s">
        <v>5</v>
      </c>
      <c r="I9" s="1" t="s">
        <v>6</v>
      </c>
      <c r="J9" s="1" t="s">
        <v>7</v>
      </c>
      <c r="K9" s="3" t="s">
        <v>8</v>
      </c>
      <c r="L9" s="1" t="s">
        <v>9</v>
      </c>
      <c r="M9" s="1" t="s">
        <v>10</v>
      </c>
      <c r="N9" s="1" t="s">
        <v>11</v>
      </c>
      <c r="O9" s="4" t="s">
        <v>12</v>
      </c>
      <c r="P9" s="5" t="s">
        <v>13</v>
      </c>
      <c r="Q9" s="4" t="s">
        <v>14</v>
      </c>
      <c r="R9" s="1" t="s">
        <v>15</v>
      </c>
      <c r="S9" s="1" t="s">
        <v>16</v>
      </c>
      <c r="T9" s="1" t="s">
        <v>17</v>
      </c>
      <c r="U9" s="20"/>
    </row>
    <row r="10" spans="2:21" ht="153">
      <c r="B10" s="16"/>
      <c r="C10" s="21" t="s">
        <v>19</v>
      </c>
      <c r="D10" s="21" t="s">
        <v>43</v>
      </c>
      <c r="E10" s="36" t="s">
        <v>20</v>
      </c>
      <c r="F10" s="21" t="s">
        <v>21</v>
      </c>
      <c r="G10" s="23" t="s">
        <v>42</v>
      </c>
      <c r="H10" s="22" t="s">
        <v>41</v>
      </c>
      <c r="I10" s="21" t="s">
        <v>40</v>
      </c>
      <c r="J10" s="24">
        <v>899999282</v>
      </c>
      <c r="K10" s="25">
        <v>45709</v>
      </c>
      <c r="L10" s="21">
        <v>10</v>
      </c>
      <c r="M10" s="26">
        <v>20</v>
      </c>
      <c r="N10" s="21">
        <f>+L10*30+M10</f>
        <v>320</v>
      </c>
      <c r="O10" s="27">
        <v>0</v>
      </c>
      <c r="P10" s="21" t="s">
        <v>22</v>
      </c>
      <c r="Q10" s="27">
        <f>+O10</f>
        <v>0</v>
      </c>
      <c r="R10" s="21" t="s">
        <v>37</v>
      </c>
      <c r="S10" s="28" t="s">
        <v>38</v>
      </c>
      <c r="T10" s="21" t="s">
        <v>24</v>
      </c>
      <c r="U10" s="17"/>
    </row>
    <row r="11" spans="2:21" ht="23" customHeight="1" thickBot="1">
      <c r="B11" s="29"/>
      <c r="C11" s="30"/>
      <c r="D11" s="30"/>
      <c r="E11" s="31"/>
      <c r="F11" s="31"/>
      <c r="G11" s="31"/>
      <c r="H11" s="32"/>
      <c r="I11" s="31"/>
      <c r="J11" s="30"/>
      <c r="K11" s="30"/>
      <c r="L11" s="30"/>
      <c r="M11" s="30"/>
      <c r="N11" s="30"/>
      <c r="O11" s="33"/>
      <c r="P11" s="30"/>
      <c r="Q11" s="33"/>
      <c r="R11" s="30"/>
      <c r="S11" s="31"/>
      <c r="T11" s="30"/>
      <c r="U11" s="34"/>
    </row>
  </sheetData>
  <mergeCells count="3">
    <mergeCell ref="C5:T5"/>
    <mergeCell ref="C6:T6"/>
    <mergeCell ref="C7:T7"/>
  </mergeCells>
  <hyperlinks>
    <hyperlink ref="E9" location="_ftn1" display="_ftn1" xr:uid="{CB837419-5AD8-1F42-861A-DE0DE63A30CE}"/>
    <hyperlink ref="F9" location="_ftn2" display="_ftn2" xr:uid="{A5042BC6-4A1D-994E-86C1-368F84F7964D}"/>
  </hyperlinks>
  <printOptions horizontalCentered="1" verticalCentered="1"/>
  <pageMargins left="0.7" right="0.7" top="0.75" bottom="0.75" header="0.3" footer="0.3"/>
  <pageSetup scale="1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9E451-D199-8F44-A733-DF61F0A24D2F}">
  <sheetPr>
    <pageSetUpPr fitToPage="1"/>
  </sheetPr>
  <dimension ref="B3:U11"/>
  <sheetViews>
    <sheetView showGridLines="0" topLeftCell="F1" zoomScale="75" zoomScaleNormal="44" workbookViewId="0">
      <selection activeCell="F11" sqref="A11:XFD14"/>
    </sheetView>
  </sheetViews>
  <sheetFormatPr baseColWidth="10" defaultRowHeight="16"/>
  <cols>
    <col min="1" max="1" width="10.83203125" style="6"/>
    <col min="2" max="2" width="4.5" style="6" customWidth="1"/>
    <col min="3" max="3" width="12.1640625" style="6" bestFit="1" customWidth="1"/>
    <col min="4" max="4" width="31.1640625" style="6" bestFit="1" customWidth="1"/>
    <col min="5" max="5" width="30" style="7" customWidth="1"/>
    <col min="6" max="6" width="26.83203125" style="7" customWidth="1"/>
    <col min="7" max="7" width="18.5" style="7" customWidth="1"/>
    <col min="8" max="8" width="62.1640625" style="8" customWidth="1"/>
    <col min="9" max="9" width="21.6640625" style="7" customWidth="1"/>
    <col min="10" max="10" width="16.6640625" style="6" customWidth="1"/>
    <col min="11" max="11" width="13.6640625" style="6" customWidth="1"/>
    <col min="12" max="13" width="17.83203125" style="6" customWidth="1"/>
    <col min="14" max="14" width="16.6640625" style="6" customWidth="1"/>
    <col min="15" max="15" width="16.5" style="9" customWidth="1"/>
    <col min="16" max="16" width="9.6640625" style="6" customWidth="1"/>
    <col min="17" max="17" width="17.5" style="9" customWidth="1"/>
    <col min="18" max="18" width="28.83203125" style="6" customWidth="1"/>
    <col min="19" max="19" width="52.83203125" style="7" customWidth="1"/>
    <col min="20" max="20" width="69.6640625" style="6" customWidth="1"/>
    <col min="21" max="21" width="4.6640625" style="6" customWidth="1"/>
    <col min="22" max="16384" width="10.83203125" style="6"/>
  </cols>
  <sheetData>
    <row r="3" spans="2:21" ht="17" thickBot="1"/>
    <row r="4" spans="2:21" ht="24">
      <c r="B4" s="10"/>
      <c r="C4" s="11"/>
      <c r="D4" s="11"/>
      <c r="E4" s="12"/>
      <c r="F4" s="12"/>
      <c r="G4" s="12"/>
      <c r="H4" s="13"/>
      <c r="I4" s="12"/>
      <c r="J4" s="11"/>
      <c r="K4" s="11"/>
      <c r="L4" s="11"/>
      <c r="M4" s="11"/>
      <c r="N4" s="11"/>
      <c r="O4" s="14"/>
      <c r="P4" s="11"/>
      <c r="Q4" s="14"/>
      <c r="R4" s="11"/>
      <c r="S4" s="12"/>
      <c r="T4" s="11"/>
      <c r="U4" s="15"/>
    </row>
    <row r="5" spans="2:21" ht="24">
      <c r="B5" s="16"/>
      <c r="C5" s="37" t="s">
        <v>30</v>
      </c>
      <c r="D5" s="37"/>
      <c r="E5" s="37"/>
      <c r="F5" s="37"/>
      <c r="G5" s="37"/>
      <c r="H5" s="37"/>
      <c r="I5" s="37"/>
      <c r="J5" s="37"/>
      <c r="K5" s="37"/>
      <c r="L5" s="37"/>
      <c r="M5" s="37"/>
      <c r="N5" s="37"/>
      <c r="O5" s="37"/>
      <c r="P5" s="37"/>
      <c r="Q5" s="37"/>
      <c r="R5" s="37"/>
      <c r="S5" s="37"/>
      <c r="T5" s="37"/>
      <c r="U5" s="17"/>
    </row>
    <row r="6" spans="2:21" ht="24">
      <c r="B6" s="16"/>
      <c r="C6" s="37" t="s">
        <v>18</v>
      </c>
      <c r="D6" s="37"/>
      <c r="E6" s="37"/>
      <c r="F6" s="37"/>
      <c r="G6" s="37"/>
      <c r="H6" s="37"/>
      <c r="I6" s="37"/>
      <c r="J6" s="37"/>
      <c r="K6" s="37"/>
      <c r="L6" s="37"/>
      <c r="M6" s="37"/>
      <c r="N6" s="37"/>
      <c r="O6" s="37"/>
      <c r="P6" s="37"/>
      <c r="Q6" s="37"/>
      <c r="R6" s="37"/>
      <c r="S6" s="37"/>
      <c r="T6" s="37"/>
      <c r="U6" s="17"/>
    </row>
    <row r="7" spans="2:21" ht="24">
      <c r="B7" s="16"/>
      <c r="C7" s="37">
        <v>2025</v>
      </c>
      <c r="D7" s="37"/>
      <c r="E7" s="37"/>
      <c r="F7" s="37"/>
      <c r="G7" s="37"/>
      <c r="H7" s="37"/>
      <c r="I7" s="37"/>
      <c r="J7" s="37"/>
      <c r="K7" s="37"/>
      <c r="L7" s="37"/>
      <c r="M7" s="37"/>
      <c r="N7" s="37"/>
      <c r="O7" s="37"/>
      <c r="P7" s="37"/>
      <c r="Q7" s="37"/>
      <c r="R7" s="37"/>
      <c r="S7" s="37"/>
      <c r="T7" s="37"/>
      <c r="U7" s="17"/>
    </row>
    <row r="8" spans="2:21" ht="24">
      <c r="B8" s="16"/>
      <c r="C8" s="18"/>
      <c r="D8" s="18"/>
      <c r="E8" s="18"/>
      <c r="F8" s="18"/>
      <c r="G8" s="18"/>
      <c r="H8" s="18"/>
      <c r="I8" s="18"/>
      <c r="J8" s="18"/>
      <c r="K8" s="18"/>
      <c r="L8" s="18"/>
      <c r="M8" s="18"/>
      <c r="N8" s="18"/>
      <c r="O8" s="18"/>
      <c r="P8" s="18"/>
      <c r="Q8" s="18"/>
      <c r="R8" s="18"/>
      <c r="S8" s="18"/>
      <c r="T8" s="18"/>
      <c r="U8" s="17"/>
    </row>
    <row r="9" spans="2:21" s="7" customFormat="1" ht="112" customHeight="1">
      <c r="B9" s="19"/>
      <c r="C9" s="1" t="s">
        <v>0</v>
      </c>
      <c r="D9" s="1" t="s">
        <v>1</v>
      </c>
      <c r="E9" s="2" t="s">
        <v>2</v>
      </c>
      <c r="F9" s="2" t="s">
        <v>3</v>
      </c>
      <c r="G9" s="2" t="s">
        <v>4</v>
      </c>
      <c r="H9" s="2" t="s">
        <v>5</v>
      </c>
      <c r="I9" s="1" t="s">
        <v>6</v>
      </c>
      <c r="J9" s="1" t="s">
        <v>7</v>
      </c>
      <c r="K9" s="3" t="s">
        <v>8</v>
      </c>
      <c r="L9" s="1" t="s">
        <v>9</v>
      </c>
      <c r="M9" s="1" t="s">
        <v>10</v>
      </c>
      <c r="N9" s="1" t="s">
        <v>11</v>
      </c>
      <c r="O9" s="4" t="s">
        <v>12</v>
      </c>
      <c r="P9" s="5" t="s">
        <v>13</v>
      </c>
      <c r="Q9" s="4" t="s">
        <v>14</v>
      </c>
      <c r="R9" s="1" t="s">
        <v>15</v>
      </c>
      <c r="S9" s="1" t="s">
        <v>16</v>
      </c>
      <c r="T9" s="1" t="s">
        <v>17</v>
      </c>
      <c r="U9" s="20"/>
    </row>
    <row r="10" spans="2:21" ht="119">
      <c r="B10" s="16"/>
      <c r="C10" s="21" t="s">
        <v>19</v>
      </c>
      <c r="D10" s="21" t="s">
        <v>25</v>
      </c>
      <c r="E10" s="22" t="s">
        <v>31</v>
      </c>
      <c r="F10" s="21" t="s">
        <v>32</v>
      </c>
      <c r="G10" s="23" t="s">
        <v>26</v>
      </c>
      <c r="H10" s="22" t="s">
        <v>27</v>
      </c>
      <c r="I10" s="21" t="s">
        <v>28</v>
      </c>
      <c r="J10" s="24">
        <v>901508361</v>
      </c>
      <c r="K10" s="35">
        <v>45737</v>
      </c>
      <c r="L10" s="21">
        <v>87</v>
      </c>
      <c r="M10" s="26">
        <v>0</v>
      </c>
      <c r="N10" s="21">
        <f>+L10*30+M10</f>
        <v>2610</v>
      </c>
      <c r="O10" s="27">
        <v>1649841457</v>
      </c>
      <c r="P10" s="21" t="s">
        <v>22</v>
      </c>
      <c r="Q10" s="27">
        <f>+O10</f>
        <v>1649841457</v>
      </c>
      <c r="R10" s="21" t="s">
        <v>23</v>
      </c>
      <c r="S10" s="28" t="s">
        <v>29</v>
      </c>
      <c r="T10" s="21" t="s">
        <v>24</v>
      </c>
      <c r="U10" s="17"/>
    </row>
    <row r="11" spans="2:21" ht="23" customHeight="1" thickBot="1">
      <c r="B11" s="29"/>
      <c r="C11" s="30"/>
      <c r="D11" s="30"/>
      <c r="E11" s="31"/>
      <c r="F11" s="31"/>
      <c r="G11" s="31"/>
      <c r="H11" s="32"/>
      <c r="I11" s="31"/>
      <c r="J11" s="30"/>
      <c r="K11" s="30"/>
      <c r="L11" s="30"/>
      <c r="M11" s="30"/>
      <c r="N11" s="30"/>
      <c r="O11" s="33"/>
      <c r="P11" s="30"/>
      <c r="Q11" s="33"/>
      <c r="R11" s="30"/>
      <c r="S11" s="31"/>
      <c r="T11" s="30"/>
      <c r="U11" s="34"/>
    </row>
  </sheetData>
  <mergeCells count="3">
    <mergeCell ref="C5:T5"/>
    <mergeCell ref="C6:T6"/>
    <mergeCell ref="C7:T7"/>
  </mergeCells>
  <hyperlinks>
    <hyperlink ref="E9" location="_ftn1" display="_ftn1" xr:uid="{3AD9B341-647E-8142-916B-7D6DC0B6B6FB}"/>
    <hyperlink ref="F9" location="_ftn2" display="_ftn2" xr:uid="{6588419C-6EAA-F548-82D6-72C57D03BA83}"/>
  </hyperlinks>
  <printOptions horizontalCentered="1" verticalCentered="1"/>
  <pageMargins left="0.7" right="0.7" top="0.75" bottom="0.75" header="0.3" footer="0.3"/>
  <pageSetup scale="16"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C4B5F-DA02-024C-99C4-3795ECC9F903}">
  <sheetPr>
    <pageSetUpPr fitToPage="1"/>
  </sheetPr>
  <dimension ref="B3:U17"/>
  <sheetViews>
    <sheetView showGridLines="0" tabSelected="1" topLeftCell="G5" zoomScale="75" zoomScaleNormal="44" workbookViewId="0">
      <selection activeCell="K17" sqref="K17"/>
    </sheetView>
  </sheetViews>
  <sheetFormatPr baseColWidth="10" defaultRowHeight="16"/>
  <cols>
    <col min="1" max="1" width="10.83203125" style="6"/>
    <col min="2" max="2" width="4.5" style="6" customWidth="1"/>
    <col min="3" max="3" width="12.1640625" style="6" bestFit="1" customWidth="1"/>
    <col min="4" max="4" width="31.1640625" style="6" bestFit="1" customWidth="1"/>
    <col min="5" max="5" width="30" style="7" customWidth="1"/>
    <col min="6" max="6" width="26.83203125" style="7" customWidth="1"/>
    <col min="7" max="7" width="18.5" style="7" customWidth="1"/>
    <col min="8" max="8" width="62.1640625" style="8" customWidth="1"/>
    <col min="9" max="9" width="21.6640625" style="7" customWidth="1"/>
    <col min="10" max="10" width="16.6640625" style="6" customWidth="1"/>
    <col min="11" max="11" width="13.6640625" style="6" customWidth="1"/>
    <col min="12" max="12" width="26" style="6" customWidth="1"/>
    <col min="13" max="13" width="17.83203125" style="6" customWidth="1"/>
    <col min="14" max="14" width="16.6640625" style="6" customWidth="1"/>
    <col min="15" max="15" width="16.5" style="9" customWidth="1"/>
    <col min="16" max="16" width="9.6640625" style="6" customWidth="1"/>
    <col min="17" max="17" width="17.5" style="9" customWidth="1"/>
    <col min="18" max="18" width="28.83203125" style="6" customWidth="1"/>
    <col min="19" max="19" width="52.83203125" style="7" customWidth="1"/>
    <col min="20" max="20" width="69.6640625" style="6" customWidth="1"/>
    <col min="21" max="21" width="4.6640625" style="6" customWidth="1"/>
    <col min="22" max="16384" width="10.83203125" style="6"/>
  </cols>
  <sheetData>
    <row r="3" spans="2:21" ht="17" thickBot="1"/>
    <row r="4" spans="2:21" ht="24">
      <c r="B4" s="10"/>
      <c r="C4" s="11"/>
      <c r="D4" s="11"/>
      <c r="E4" s="12"/>
      <c r="F4" s="12"/>
      <c r="G4" s="12"/>
      <c r="H4" s="13"/>
      <c r="I4" s="12"/>
      <c r="J4" s="11"/>
      <c r="K4" s="11"/>
      <c r="L4" s="11"/>
      <c r="M4" s="11"/>
      <c r="N4" s="11"/>
      <c r="O4" s="14"/>
      <c r="P4" s="11"/>
      <c r="Q4" s="14"/>
      <c r="R4" s="11"/>
      <c r="S4" s="12"/>
      <c r="T4" s="11"/>
      <c r="U4" s="15"/>
    </row>
    <row r="5" spans="2:21" ht="24">
      <c r="B5" s="16"/>
      <c r="C5" s="37" t="s">
        <v>30</v>
      </c>
      <c r="D5" s="37"/>
      <c r="E5" s="37"/>
      <c r="F5" s="37"/>
      <c r="G5" s="37"/>
      <c r="H5" s="37"/>
      <c r="I5" s="37"/>
      <c r="J5" s="37"/>
      <c r="K5" s="37"/>
      <c r="L5" s="37"/>
      <c r="M5" s="37"/>
      <c r="N5" s="37"/>
      <c r="O5" s="37"/>
      <c r="P5" s="37"/>
      <c r="Q5" s="37"/>
      <c r="R5" s="37"/>
      <c r="S5" s="37"/>
      <c r="T5" s="37"/>
      <c r="U5" s="17"/>
    </row>
    <row r="6" spans="2:21" ht="24">
      <c r="B6" s="16"/>
      <c r="C6" s="37" t="s">
        <v>18</v>
      </c>
      <c r="D6" s="37"/>
      <c r="E6" s="37"/>
      <c r="F6" s="37"/>
      <c r="G6" s="37"/>
      <c r="H6" s="37"/>
      <c r="I6" s="37"/>
      <c r="J6" s="37"/>
      <c r="K6" s="37"/>
      <c r="L6" s="37"/>
      <c r="M6" s="37"/>
      <c r="N6" s="37"/>
      <c r="O6" s="37"/>
      <c r="P6" s="37"/>
      <c r="Q6" s="37"/>
      <c r="R6" s="37"/>
      <c r="S6" s="37"/>
      <c r="T6" s="37"/>
      <c r="U6" s="17"/>
    </row>
    <row r="7" spans="2:21" ht="24">
      <c r="B7" s="16"/>
      <c r="C7" s="37">
        <v>2025</v>
      </c>
      <c r="D7" s="37"/>
      <c r="E7" s="37"/>
      <c r="F7" s="37"/>
      <c r="G7" s="37"/>
      <c r="H7" s="37"/>
      <c r="I7" s="37"/>
      <c r="J7" s="37"/>
      <c r="K7" s="37"/>
      <c r="L7" s="37"/>
      <c r="M7" s="37"/>
      <c r="N7" s="37"/>
      <c r="O7" s="37"/>
      <c r="P7" s="37"/>
      <c r="Q7" s="37"/>
      <c r="R7" s="37"/>
      <c r="S7" s="37"/>
      <c r="T7" s="37"/>
      <c r="U7" s="17"/>
    </row>
    <row r="8" spans="2:21" ht="24">
      <c r="B8" s="16"/>
      <c r="C8" s="18"/>
      <c r="D8" s="18"/>
      <c r="E8" s="18"/>
      <c r="F8" s="18"/>
      <c r="G8" s="18"/>
      <c r="H8" s="18"/>
      <c r="I8" s="18"/>
      <c r="J8" s="18"/>
      <c r="K8" s="18"/>
      <c r="L8" s="18"/>
      <c r="M8" s="18"/>
      <c r="N8" s="18"/>
      <c r="O8" s="18"/>
      <c r="P8" s="18"/>
      <c r="Q8" s="18"/>
      <c r="R8" s="18"/>
      <c r="S8" s="18"/>
      <c r="T8" s="18"/>
      <c r="U8" s="17"/>
    </row>
    <row r="9" spans="2:21" s="7" customFormat="1" ht="112" customHeight="1">
      <c r="B9" s="19"/>
      <c r="C9" s="1" t="s">
        <v>0</v>
      </c>
      <c r="D9" s="1" t="s">
        <v>1</v>
      </c>
      <c r="E9" s="2" t="s">
        <v>2</v>
      </c>
      <c r="F9" s="2" t="s">
        <v>3</v>
      </c>
      <c r="G9" s="2" t="s">
        <v>4</v>
      </c>
      <c r="H9" s="2" t="s">
        <v>5</v>
      </c>
      <c r="I9" s="1" t="s">
        <v>6</v>
      </c>
      <c r="J9" s="1" t="s">
        <v>7</v>
      </c>
      <c r="K9" s="3" t="s">
        <v>8</v>
      </c>
      <c r="L9" s="1" t="s">
        <v>9</v>
      </c>
      <c r="M9" s="1" t="s">
        <v>10</v>
      </c>
      <c r="N9" s="1" t="s">
        <v>11</v>
      </c>
      <c r="O9" s="4" t="s">
        <v>12</v>
      </c>
      <c r="P9" s="5" t="s">
        <v>13</v>
      </c>
      <c r="Q9" s="4" t="s">
        <v>14</v>
      </c>
      <c r="R9" s="1" t="s">
        <v>15</v>
      </c>
      <c r="S9" s="1" t="s">
        <v>16</v>
      </c>
      <c r="T9" s="1" t="s">
        <v>17</v>
      </c>
      <c r="U9" s="20"/>
    </row>
    <row r="10" spans="2:21" ht="51">
      <c r="B10" s="16"/>
      <c r="C10" s="21" t="s">
        <v>19</v>
      </c>
      <c r="D10" s="21" t="s">
        <v>34</v>
      </c>
      <c r="E10" s="36" t="s">
        <v>20</v>
      </c>
      <c r="F10" s="21" t="s">
        <v>21</v>
      </c>
      <c r="G10" s="23" t="s">
        <v>33</v>
      </c>
      <c r="H10" s="22" t="s">
        <v>35</v>
      </c>
      <c r="I10" s="21" t="s">
        <v>36</v>
      </c>
      <c r="J10" s="24">
        <v>8600370131</v>
      </c>
      <c r="K10" s="25">
        <v>45748</v>
      </c>
      <c r="L10" s="21">
        <v>12</v>
      </c>
      <c r="M10" s="26">
        <v>0</v>
      </c>
      <c r="N10" s="21">
        <f>+L10*30+M10</f>
        <v>360</v>
      </c>
      <c r="O10" s="27">
        <v>8326245</v>
      </c>
      <c r="P10" s="21" t="s">
        <v>22</v>
      </c>
      <c r="Q10" s="27">
        <f>+O10</f>
        <v>8326245</v>
      </c>
      <c r="R10" s="21" t="s">
        <v>37</v>
      </c>
      <c r="S10" s="28" t="s">
        <v>38</v>
      </c>
      <c r="T10" s="21" t="s">
        <v>24</v>
      </c>
      <c r="U10" s="17"/>
    </row>
    <row r="11" spans="2:21" ht="102">
      <c r="B11" s="16"/>
      <c r="C11" s="21" t="s">
        <v>19</v>
      </c>
      <c r="D11" s="21" t="s">
        <v>44</v>
      </c>
      <c r="E11" s="22" t="s">
        <v>45</v>
      </c>
      <c r="F11" s="21" t="s">
        <v>21</v>
      </c>
      <c r="G11" s="23" t="s">
        <v>46</v>
      </c>
      <c r="H11" s="22" t="s">
        <v>47</v>
      </c>
      <c r="I11" s="21" t="s">
        <v>48</v>
      </c>
      <c r="J11" s="24">
        <v>830057037</v>
      </c>
      <c r="K11" s="25">
        <v>45662</v>
      </c>
      <c r="L11" s="21">
        <v>9</v>
      </c>
      <c r="M11" s="26">
        <v>0</v>
      </c>
      <c r="N11" s="21">
        <f t="shared" ref="N11:N12" si="0">+L11*30+M11</f>
        <v>270</v>
      </c>
      <c r="O11" s="27" t="s">
        <v>49</v>
      </c>
      <c r="P11" s="21" t="s">
        <v>22</v>
      </c>
      <c r="Q11" s="27" t="str">
        <f>+O11</f>
        <v>288.634.500 </v>
      </c>
      <c r="R11" s="21" t="s">
        <v>37</v>
      </c>
      <c r="S11" s="28" t="s">
        <v>50</v>
      </c>
      <c r="T11" s="21" t="s">
        <v>24</v>
      </c>
      <c r="U11" s="17"/>
    </row>
    <row r="12" spans="2:21" ht="85">
      <c r="B12" s="16"/>
      <c r="C12" s="21" t="s">
        <v>19</v>
      </c>
      <c r="D12" s="21" t="s">
        <v>51</v>
      </c>
      <c r="E12" s="22"/>
      <c r="F12" s="21"/>
      <c r="G12" s="23" t="s">
        <v>52</v>
      </c>
      <c r="H12" s="22" t="s">
        <v>54</v>
      </c>
      <c r="I12" s="21" t="s">
        <v>53</v>
      </c>
      <c r="J12" s="24" t="s">
        <v>55</v>
      </c>
      <c r="K12" s="25">
        <v>45768</v>
      </c>
      <c r="L12" s="21">
        <v>10</v>
      </c>
      <c r="M12" s="21">
        <v>7</v>
      </c>
      <c r="N12" s="21">
        <f t="shared" si="0"/>
        <v>307</v>
      </c>
      <c r="O12" s="27">
        <v>18032502.210000001</v>
      </c>
      <c r="P12" s="21" t="s">
        <v>22</v>
      </c>
      <c r="Q12" s="27">
        <f>+O12</f>
        <v>18032502.210000001</v>
      </c>
      <c r="R12" s="21" t="s">
        <v>37</v>
      </c>
      <c r="S12" s="28" t="s">
        <v>56</v>
      </c>
      <c r="T12" s="21" t="s">
        <v>24</v>
      </c>
      <c r="U12" s="17"/>
    </row>
    <row r="13" spans="2:21" ht="23" customHeight="1" thickBot="1">
      <c r="B13" s="29"/>
      <c r="C13" s="30"/>
      <c r="D13" s="30"/>
      <c r="E13" s="31"/>
      <c r="F13" s="31"/>
      <c r="G13" s="31"/>
      <c r="H13" s="32"/>
      <c r="I13" s="31"/>
      <c r="J13" s="30"/>
      <c r="K13" s="30"/>
      <c r="L13" s="30"/>
      <c r="M13" s="30"/>
      <c r="N13" s="30"/>
      <c r="O13" s="33"/>
      <c r="P13" s="30"/>
      <c r="Q13" s="33"/>
      <c r="R13" s="30"/>
      <c r="S13" s="31"/>
      <c r="T13" s="30"/>
      <c r="U13" s="34"/>
    </row>
    <row r="17" spans="12:13">
      <c r="L17" s="38"/>
      <c r="M17" s="38"/>
    </row>
  </sheetData>
  <mergeCells count="3">
    <mergeCell ref="C5:T5"/>
    <mergeCell ref="C6:T6"/>
    <mergeCell ref="C7:T7"/>
  </mergeCells>
  <hyperlinks>
    <hyperlink ref="E9" location="_ftn1" display="_ftn1" xr:uid="{085977DE-0607-7F4D-AD96-A1F6B3133B10}"/>
    <hyperlink ref="F9" location="_ftn2" display="_ftn2" xr:uid="{E10DCF85-7757-3043-AC1D-ECF253C96A44}"/>
    <hyperlink ref="S11" r:id="rId1" xr:uid="{E1C9E495-66FB-3B4E-A068-7C3CC7D8ACA6}"/>
  </hyperlinks>
  <printOptions horizontalCentered="1" verticalCentered="1"/>
  <pageMargins left="0.7" right="0.7" top="0.75" bottom="0.75" header="0.3" footer="0.3"/>
  <pageSetup scale="16"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FEBRERO</vt:lpstr>
      <vt:lpstr>MARZO.</vt:lpstr>
      <vt:lpstr>ABRIL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2025-05-08T02:51:22Z</dcterms:created>
  <dcterms:modified xsi:type="dcterms:W3CDTF">2025-05-08T18:49:23Z</dcterms:modified>
</cp:coreProperties>
</file>