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SEGUIMIENTO OCI" sheetId="1" r:id="rId1"/>
    <sheet name="Hoja3" sheetId="2" state="hidden" r:id="rId2"/>
    <sheet name="PM CONTRALORÍA" sheetId="3" r:id="rId3"/>
    <sheet name="Hoja1" sheetId="4" state="hidden" r:id="rId4"/>
  </sheets>
  <definedNames>
    <definedName name="_xlnm._FilterDatabase" localSheetId="1" hidden="1">'Hoja3'!$C$6:$G$21</definedName>
    <definedName name="_xlnm._FilterDatabase" localSheetId="2" hidden="1">'PM CONTRALORÍA'!$A$5:$T$27</definedName>
  </definedNames>
  <calcPr fullCalcOnLoad="1"/>
</workbook>
</file>

<file path=xl/sharedStrings.xml><?xml version="1.0" encoding="utf-8"?>
<sst xmlns="http://schemas.openxmlformats.org/spreadsheetml/2006/main" count="489" uniqueCount="206">
  <si>
    <t>Estados Financieros</t>
  </si>
  <si>
    <t>Control Financiero</t>
  </si>
  <si>
    <t>02 - AUDITORIA DE DESEMPEÑO</t>
  </si>
  <si>
    <t>DIRECCIÓN SECTOR PARTICIPACION CIUDADANA Y DESARROLLO LOCAL</t>
  </si>
  <si>
    <t>01 - AUDITORIA DE REGULARIDAD</t>
  </si>
  <si>
    <t>3.3.1.3</t>
  </si>
  <si>
    <t>3.3.1.2</t>
  </si>
  <si>
    <t>Gestión Contractual</t>
  </si>
  <si>
    <t>Control Gestión</t>
  </si>
  <si>
    <t>3.3.1.1</t>
  </si>
  <si>
    <t>3.3.1</t>
  </si>
  <si>
    <t>3.1.3.2</t>
  </si>
  <si>
    <t>3.1.3.1</t>
  </si>
  <si>
    <t>Control Fiscal Interno</t>
  </si>
  <si>
    <t>3.1.1</t>
  </si>
  <si>
    <t>Fecha de terminación</t>
  </si>
  <si>
    <t>Fecha de inicio</t>
  </si>
  <si>
    <t>Área responsable</t>
  </si>
  <si>
    <t>Valor meta</t>
  </si>
  <si>
    <t>Fórmula indicador</t>
  </si>
  <si>
    <t>Nombre indicador</t>
  </si>
  <si>
    <t>Descripción acción</t>
  </si>
  <si>
    <t>Código acción</t>
  </si>
  <si>
    <t>Causa hallazgo</t>
  </si>
  <si>
    <t>Descripción hallazgo</t>
  </si>
  <si>
    <t>Nro. hallazgo</t>
  </si>
  <si>
    <t>Factor</t>
  </si>
  <si>
    <t>Componente</t>
  </si>
  <si>
    <t>Modalidad</t>
  </si>
  <si>
    <t>Código auditoría PAD</t>
  </si>
  <si>
    <t>Vigencia auditoría</t>
  </si>
  <si>
    <t>Sectorial que generó la auditoría</t>
  </si>
  <si>
    <t>Dependencia</t>
  </si>
  <si>
    <t>Código entidad</t>
  </si>
  <si>
    <t>No.</t>
  </si>
  <si>
    <t>2020-12-31</t>
  </si>
  <si>
    <t>3.3.2.1</t>
  </si>
  <si>
    <t>2020-06-01</t>
  </si>
  <si>
    <t>2020-07-01</t>
  </si>
  <si>
    <t>2020-07-31</t>
  </si>
  <si>
    <t>2020-11-01</t>
  </si>
  <si>
    <t>3.2.1</t>
  </si>
  <si>
    <t>MESAS DE TRABAJO</t>
  </si>
  <si>
    <t>3.3.2</t>
  </si>
  <si>
    <t>3.1.1.1</t>
  </si>
  <si>
    <t>2021-03-30</t>
  </si>
  <si>
    <t>2020-10-01</t>
  </si>
  <si>
    <t>HALLAZGO ADMINISTRATIVO POR FALENCIAS DE CONTROL FISCAL INTERNO Y DOCUMENTAL EN LOS EXPEDIENTES CONTRACTUALES, LOS REGISTROS EN EL SIVICOF, SECOP Y EN GENERAL EN TODA LA DOCUMENTACIÓN SOPORTE.</t>
  </si>
  <si>
    <t>3.1.2.1</t>
  </si>
  <si>
    <t>3.1.2.2</t>
  </si>
  <si>
    <t>2020-12-01</t>
  </si>
  <si>
    <t>13</t>
  </si>
  <si>
    <t>FONDO DE DESARROLLO LOCAL DE TEUSAQUILLO</t>
  </si>
  <si>
    <t>ACTUALIZAR LA BASE DE DATOS INTERNA Y APLICAR LA LISTA DE CHEQUEO DE LA CONFORMACIÓN DEL EXPEDIENTE CONTRACTUAL , PARA ACTUALIZAR LA INFORMACION REGISTRADA EN SIVICOF Y SECOP.</t>
  </si>
  <si>
    <t>ACTUALIZAR BASE DE DATOS INTERNA DEL ÁREA DE CONTRATACIÓN</t>
  </si>
  <si>
    <t>CONTRATOS SUSCRITIOS EN LA VIGENCIA/BASE DE DATOS ACTUALIZADA</t>
  </si>
  <si>
    <t>AREA DE CONTRATACION  Y APOYOS A A SUPERVISION</t>
  </si>
  <si>
    <t>ACTUALIZAR LA INFORMACION EN SECOP DE LAS ETAPAS DE EJECUCION Y LIQUIDACION DE LOS CONTRATOS VIGENTES PARA EL 2020  Y QUE SE SUSCRIBAN EN LA MISMA.</t>
  </si>
  <si>
    <t>ACTUALIZAR PUBLICACIONES EN SECOP</t>
  </si>
  <si>
    <t>HALLAZGO ADMINISTRATIVO POR FALENCIAS DE CONTROL FISCAL INTERNO Y DOCUMENTAL EN LOS EXPEDIENTES CONTRACTUALES, LOS REGISTROS EN EL SIVICOF, SECOP Y EN GENERAL EN TODA LA DOCUMENTACIÓN SOPORTE</t>
  </si>
  <si>
    <t>REALIZAR SEGUIMIENTO SEMANAL A LAS CARPETAS CONTRACTUALES REMITIDAS POR EL  ÁREA DE CONTRATACIÓN  Y DEMÁS AREAS DEL FDL, AL ÁREA DE GESTIÓN DOCUMENTAL VERIFICANDO POR ESTA ÁREA LA APLICACION DEL PROCEDIMIENTO DE GESTIÓN DOCUMENTAL E INFORMANDO OPORTUNAMENTE LAS FALENCIAS AL ÁREA DE CONTRATACION Y LAS DEMÁS ÁREAS DE LA ALCALDIA</t>
  </si>
  <si>
    <t>SEGUIMIENTO CARPETAS CONTRACTUALES</t>
  </si>
  <si>
    <t>NO.CARPETAS VERIFICADAS/ NO.CARPETAS REMITIDAS</t>
  </si>
  <si>
    <t>HALLAZGO ADMINISTRATIVO POR INEFECTIVIDAD DE LA ACCIÓN CORRECTIVA DEL HALLAZGO 3.1.1 AUDITORÍA DE DESEMPEÑO CÓDIGO 138 PAD 2018</t>
  </si>
  <si>
    <t>IMPLEMENTACION BASE DE INFORMACION CONTRACTUAL PARA REALIZAR EL SEGUIMIENTO AL PROCESO DE ADQUISICION DE BIENES Y SERVICIOS DEL FDLT</t>
  </si>
  <si>
    <t>BASE CONTRACTUAL ACTUALIZADA</t>
  </si>
  <si>
    <t>NO.CONTRATOS ACTUALIZADOS/ NO.CONTRATOS CELEBRADOS</t>
  </si>
  <si>
    <t>HALLAZGO ADMINISTRATIVO POR INEFECTIVIDAD DE LA ACCIÓN CORRECTIVA DEL HALLAZGO 3.1.2 AUDITORÍA DE DESEMPEÑO CÓDIGO 138 PAD 2018</t>
  </si>
  <si>
    <t>NO.CONTRANTOS ACTUALIZADOS/ NO.CONTRATOS CELEBRADOS</t>
  </si>
  <si>
    <t>ÁREA DE CONTRATACIÓN; CLEMENCIA SEEN Y APOYOS PROFESIONALES APOYO CALIDAD LADY NAVARRO</t>
  </si>
  <si>
    <t>3.1.2.7</t>
  </si>
  <si>
    <t>HALLAZGO ADMINISTRATIVO POR INEFECTIVIDAD DE LAS ACCIONES CORRECTIVAS DE LOS HALLAZGOS 3.1.3.2 AUDITORÍA DE REGULARIDAD CÓDIGO 81 PAD 2019 Y 3.3.2 AUDITORÍA DE DESEMPEÑO 101 PAD 2019</t>
  </si>
  <si>
    <t>REALIZAR MESAS TRIMESTRALES CON LOS APOYOS A LA SUPERVISIÓN PARA EL SEGUIMIENTO  DE REGISTRO DE PUBLICACIÓN EN EL SISTEMA SECOP II</t>
  </si>
  <si>
    <t>SEGUIMIENTO PUBLICACIÓN EN EL SISTEMA SECOP II</t>
  </si>
  <si>
    <t>NO. DE MESAS REALIZADAS/ NO. DE MESAS PROGRAMAS</t>
  </si>
  <si>
    <t>3.1.2.8</t>
  </si>
  <si>
    <t>HALLAZGO ADMINISTRATIVO POR INEFECTIVIDAD DE LA ACCIÓN CORRECTIVA DEL HALLAZGO 3.1.4.1 AUDITORÍA DE REGULARIDAD CÓDIGO 81 PAD 2019</t>
  </si>
  <si>
    <t>REALIZAR 3 MESAS DE TRABAJO   CON LA ORDENADORA DEL GASTO, PLANEACIÓN, CONTRATACIÓN, PRESUPUESTO, PARA REALIZAR SEGUIMIENTO AL PAA.</t>
  </si>
  <si>
    <t>NO.MESAS REALIZADAS/ NO.MESAS PROGRAMADAS</t>
  </si>
  <si>
    <t>ÁREA DE PLANEACIÓN;  CLAUDIA SUAREZ  APOYO ÁREA DE CONTRATACIÓN; CLEMENCIA DE SEEN</t>
  </si>
  <si>
    <t>3.1.2.9</t>
  </si>
  <si>
    <t>HALLAZGO ADMINISTRATIVO POR INEFECTIVIDAD DE LA ACCIÓN CORRECTIVA DEL HALLAZGO 3.1.4.2 AUDITORÍA DE REGULARIDAD CÓDIGO 81 PAD 2019</t>
  </si>
  <si>
    <t>PARTICIPAR Y/O REALIZAR LAS MESAS DE TRABAJO MENSUALMENTE CON LA SECRETARIA DE GOBIERNO, ORDENADORA DEL GASTO Y/O DESIGNADO, APOYOS A LA SUPERVISIÓN, RESPONSABLES, PRESUPUESTO, CONTRATACIÓN Y ABOGADO DE LIQUIDACION</t>
  </si>
  <si>
    <t>NO.MESAS REALIZADAS/NO.MESAS PROGRAMADAS</t>
  </si>
  <si>
    <t>COMITÉ DE CUENTAS POR PAGAR  PLANEACIÓN PRESUPUESTO CONTRATACION</t>
  </si>
  <si>
    <t>HALLAZGO ADMINISTRATIVO CON PRESUNTA INCIDENCIA DISCIPLINARIA POR FALLAS EN LA ETAPA PRECONTRACTUAL</t>
  </si>
  <si>
    <t>HALLAZGO ADMINISTRATIVO CON PRESUNTA INCIDENCIA DISCIPLINARIA POR FALLAS EN LA ETAPA PRECONTRACTUAL, CONTRATO OP N° 188 DE 2018 SUSCRITO ENTRE EL FDL DE TEUSAQUILLO Y O.L INGENIERIA DE CONSTRUCCIONES S.A.S NO OBSTANTE, NI EN EL EXPEDIENTE DOCUMENTAL, NI EN EL SECOP SE ENCONTRÓ DICHA PÓLIZA, NI HUBO REFERENCIA POR PARTE DEL FDLT EN EL QUE SE SOLICITARA AL CONTRATISTA PRESENTAR ESTE REQUISITO.</t>
  </si>
  <si>
    <t>VERIFICAR LA LISTA DE CHEQUEO DE LOS DOCUMENTOS QUE CONFORMAN EL EXPEDIENTE CONTRACTUAL</t>
  </si>
  <si>
    <t>VERIFICACION LISTA DE CHEQUEO</t>
  </si>
  <si>
    <t>VERIFICACION DE LOS DOCUMENTOS DEL EXPEDIENTE CONTRACTUAL VS LISTA DE CHEQUEO</t>
  </si>
  <si>
    <t>HALLAZGO ADMINISTRATIVO POR FALTA DE SOPORTES E IRREGULARIDADES EN LAS ACTIVIDADES PROGRAMADAS Y FALLAS EN EL SEGUIMIENTO Y SUPERVISIÓN POR PARTE DE LA INTERVENTORÍA</t>
  </si>
  <si>
    <t>HALLAZGO ADMINISTRATIVO POR FALTA DE SOPORTES E IRREGULARIDADES EN LAS ACTIVIDADES PROGRAMADAS Y FALLAS EN EL SEGUIMIENTO Y SUPERVISIÓN POR PARTE DE LA INTERVENTORÍA, " CARPETAS CONTENTIVAS DEL CONVENIO INTERADMINISTRATIVO N° 193 DE 2018, QUIEN EJECUTA EL PROYECTO 1354 “OTORGAMIENTO DE AYUDAS TÉCNICAS”.</t>
  </si>
  <si>
    <t>SOCIALIZAR TRIMESTRALMENTE EL MANUAL DE CONTRATACIÓN Y SUPERVISIÓN A LOS SERVIDORES PUBLICOS Y/O CONTRATISTAS QUE DESEMPEÑEN EL ROL DE APOYO A LA SUPERVISIÓN  DOCUMENTADO EN EL SISTEMA INTEGRADO DE GESTION DE LA SDG.</t>
  </si>
  <si>
    <t>SOCIALIZACION MANUAL DE CONTRATACIÓN  Y SUPERVISION DE LA SDG</t>
  </si>
  <si>
    <t>NO. DE SOCIALIZACIONES REALIZADAS/ NO. SOCIALIZACIONES PROGRAMADAS</t>
  </si>
  <si>
    <t>HALLAZGO ADMINISTRATIVO POR EL INCUMPLIMIENTO EN LAS METAS Y POBLACIÓN OBJETIVO ESTABLECIDAS EN EL PLAN DE DESARROLLO PARA LA VIGENCIA 2018 DEL PROYECTO 1333 "TEUSAQUILLO MEJOR PARA TODOS CON LA CULTURA, LA RECREACIÓN Y EL DEPORTE</t>
  </si>
  <si>
    <t>REALIZAR UNA REUNIÓN ENTRE EL MES DE DICIEMBRE DE 2020 Y ENERO DE 2021 CON LOS PROFESIONALES A CARGO DE LA FORMULACIÓN DE LOS PROYECTOS PARA INICIAR LOS TRAMITES DE ESTRUCTUACIÓN DE ESTUDIOS PREVIOS Y LOS PROCESOS DE SELECCIÓN DE CONTRATISTAS DE LOS PROYECTOS DE INVERSION, DENTRO DE LOS PLAZOS ESTABLECIDOS EN EL PLAN ANUAL DE ADQUISICIONES, PREVIENDO EL TIEMPO SUFICIENTE PARA QUE LA EJECUCIÓN Y EL CUMPLIMIENTO DE LAS METAS  SE REALICE DENTRO DE LA VIGENCIA CORRESPONDIENTE</t>
  </si>
  <si>
    <t>ESTUDIOS PREVIOS APROBADOS EN LOS PLAZOS ESTABLECIDOS EN EL PAA</t>
  </si>
  <si>
    <t>ESTUDIOS PREVIOS REALIZADOS/ESTUDIOS PREVIOSAPROBADOS EN TIEMPO</t>
  </si>
  <si>
    <t>AREA DE PLANEACION Y AREA DE CONTRATACION</t>
  </si>
  <si>
    <t>3.2.2</t>
  </si>
  <si>
    <t>HALLAZGO ADMINISTRATIVO POR FALLAS EN LOS SOPORTES DE LOS INFORMES DEL CONTRATO NO. 187 DE 2018 Y EN LA JUSTIFICACIÓN PARA LA REALIZACIÓN DEL OTRO SÍ AL CONTRATO</t>
  </si>
  <si>
    <t>EMISIÓN DE UN COMUNICADO OFICIAL POR PARTE DEL DESPACHO DEL FDLT A LOS APOYOS A LA SUPERVISIÓN SOLICITANDO QUE EN SUS INFORMES SE REPORTE DE MANERA DETALLADA  LAS CANTIDADES O PRODUCTOS Y VALORES ENTRAGADOS Y EJECUTADOS  POR LOS CONTRATISTAS PARA CADA PAGO, INDICADO EL PORCENTAJE DE AVANCE AL CUAL CORRESPONDEN.</t>
  </si>
  <si>
    <t>COMUNICADO OFICIAL DE SOLICITUD</t>
  </si>
  <si>
    <t>UN COMUNICADO</t>
  </si>
  <si>
    <t>3.2.3</t>
  </si>
  <si>
    <t>HALLAZGO ADMINISTRATIVO POR LA FALTA DE SOPORTES Y CLARIDAD EN LOS RECURSOS DESTINADOS PARA ADELANTAR EL OBJETO DEL CIA 089 DE 2019</t>
  </si>
  <si>
    <t>EMISIÓN DE UN COMUNICADO OFICIAL POR PARTE DEL DESPACHO DEL FDLT SOLICITANDO A LA ORQUESTA FILARMONICA LOS SOPORTES PENDIENTES DE EJECUCION DEL CIA 133 DE 2019 Y DEJAR CLARIDAD DE LA EJECUCION DE LOS RECURSOS EN LA LIQUIDACION DEL CONVENIO.</t>
  </si>
  <si>
    <t>DESIGNACIÓN DESPACHO</t>
  </si>
  <si>
    <t>3.2.4</t>
  </si>
  <si>
    <t>HALLAZGO ADMINISTRATIVO POR LA FALTA DE SOPORTES DE LA EJECUCIÓN DEL CPS 133 DE 2019</t>
  </si>
  <si>
    <t>PRESENTAR EL NUEVO CRONOGRAMA CON DETALLE DE LAS ACTIVIDADES CONSIDERANDO LAS LIMITACIONES POR LA PANDEMIA DE COVID 19. SOCIALIZAR EL NUEVO CRONOGRAMA A LA JAL. ACTUALIZAR POLIZAS CON EL REINICIO DEL CONTRATO</t>
  </si>
  <si>
    <t>CRONOGRAMA ACTUALIZADO Y DETALLADO Y POLIZAS PUBLICADAS</t>
  </si>
  <si>
    <t>UN CRONOGRAMA</t>
  </si>
  <si>
    <t>APOYO A LA SUPERVISIÓN</t>
  </si>
  <si>
    <t>2020-10-08</t>
  </si>
  <si>
    <t>HALLAZGO ADMINISTRATIVO POR FALLAS EN EL CONTROL Y SEGUIMIENTO A LA GESTIÓN DE LOS PROCESOS DE MULTAS Y CONTRAVENCIONES</t>
  </si>
  <si>
    <t>DEFICIENCIAS EN LAS ACTUACIONES DE SEGUIMIENTO POR PARTE DE LAS DIFERENTES ÁREAS RESPONSABLES DE LOS PROCESOS, LO CUAL DENOTA RETRASO EN LA GESTIÓN DE LA ADMINISTRACIÓN GESTÁNDOSE UN RIESGO JURÍDICO EN RELACIÓN CON LA POSIBLE PÉRDIDA DE RECURSOS POR DECAIMIENTO DEL ACTO ADMINISTRATIVO.</t>
  </si>
  <si>
    <t>REALIZAR REUNIONES DE TRABAJO MENSUALES ENTRE LAS ÁREAS DE CONTABILIDAD COMO APOYO AL ÁREA JURIDICA-COBRO PERSUASIVO, PARA  EL PROCESO DE CONCILIACION Y EN FORMA POSTERIOR REALIZAR LA PRESENTACIÓN ANTE EL CÓMITE DE SOSTENIBILIDAD CONTABLE DE MENSUALES</t>
  </si>
  <si>
    <t>ÁREA JURIDICA-COBRO PRESUASIVO  APOYO ÁREA CONTABLE</t>
  </si>
  <si>
    <t>2020-08-21</t>
  </si>
  <si>
    <t>HALLAZGO ADMINISTRATIVO POR FALTA DE GESTIÓN, DEPURACIÓN Y CONTROL DE LAS SUBCUENTAS 131102 CONTRIBUCIONES, TASAS E INGRESOS NO TRIBUTARIOS – MULTAS Y 138614 DETERIORO ACUMULADO DE CUENTAS POR COBRAR (CR), ENTRE LAS ÁREAS DE CONTABILIDAD, OFICINA ASESORA JURÍDICA Y LA OFICINA DE PLANEACIÓN E INFRAESTRUCTURA - OBRAS CON LA OFICINA DE GESTIÓN DE COBRO DE LA SECRETARIA DISTRITAL DE HACIENDA</t>
  </si>
  <si>
    <t>SOCIALIZAR TRIMESTRALMENTE EL PROCEDIMIENTO DE MULTAS Y COBRO PERSUASIVO DOCUMENTADO  EN EL SISTEMA INTEGRADO DE GESTION DE LA SDG, AL PROFESIONAL QUE SE DESIGNE PARA ADELANTAR EL PROCESO EN EL FDLT.</t>
  </si>
  <si>
    <t>SOCIALIZACIÓN PROCEDIMIENTO IVC-MULTAS Y COBRO PERSUASIVO</t>
  </si>
  <si>
    <t>ÁREA JURIDICA POLICIVA; CARLOS HOYOS Y ANDREA ROMERO</t>
  </si>
  <si>
    <t>REALIZAR MESAS DE TRABAJO MENSUALES ENTRE LAS ÁREAS DE CONTABILIDAD Y ÁREA JURIDICA-COBRO PERSUASIVO, PARA  EL PROCESO DE CONCILIACION Y POSTERIOR DEPURACION, DEL CUAL SE REMITIRA INFORME DE ESTA CONCILIACIÓN A DESPACHO</t>
  </si>
  <si>
    <t>SOLICITAR  CONCEPTO SOBRE EL PROCESO DE DEPURACION DE LOS EXPEDIENTES CON PERDIDA DE FUERZA EJECUTORIA QUE NO TIENEN LA FICHA TECNICA DE LA OFICINA DE COBRO NO TRIBUTARIO,  A LA DIRECCION DE GESTIÓN JURIDICA Y DEPENDENCIA DE CONTABILIDAD DE LA SDG</t>
  </si>
  <si>
    <t>SOLICITUD CONCEPTO PROCESO DEPURACION</t>
  </si>
  <si>
    <t>UN CONCEPTO SOLICITADO</t>
  </si>
  <si>
    <t>HALLAZGO ADMINISTRATIVO POR FALTA DE CONCILIACIÓN DE LOS SALDOS, DEPURACIÓN, SEGUIMIENTO Y RECLASIFICACIÓN DE LA SUBCUENTA 17 BIENES DE BENEFICIO Y USO PÚBLICO E HISTÓRICOS Y CULTURALES</t>
  </si>
  <si>
    <t>REALIZAR TRIMESTRALMENTE 3 CONCILIACIONES ENTRE EL ÁREA DE CONTABILIDAD E INFRAESTRUCTURA DE LOS BIENES DE USO PUBLICO RELACIONADO CON LAS OBRAS DE MALLA VIAL-ESPACIO PUBLICO Y PARQUES DEL FDLT</t>
  </si>
  <si>
    <t>CONCILIACIONES SOBRE  BIENES DE USO PUBLICO.</t>
  </si>
  <si>
    <t>NO. DE CONCILIACIONES REALIZADAS/ NO. DE CONCILIACIONES PROGRAMADAS</t>
  </si>
  <si>
    <t>ÁREA DE PLANEACIÓN-INFRAESTRUCTURA; MAGDA DÁVILA  APOYO ÁREA DE CONTABILIDAD; JOAQUIN SALINAS,</t>
  </si>
  <si>
    <t>HALLAZGO ADMINISTRATIVO POR AUSENCIA DE CONCILIACIÓN DE OPERACIONES RECIPROCAS EN LAS SUBCUENTAS 190514 Y190801</t>
  </si>
  <si>
    <t>SE REALIZARÁN 4 CONCILIACIONES ANUALES PRESENTADAS TRIMESTRALMENTE Y VALIDADAS CON LA SHD, TAL COMO SE TIENE ESTABLECIDO EN LOS PROTOCOLOS DE OPERACIONES RECÍPROCAS, ENVÍO DE COMUNICACIONES A LAS DIFERENTES ENTIDADES DE ORDEN DISTRITAL CON LAS QUE SE GENEREN RELACIONES COMERCIALES.</t>
  </si>
  <si>
    <t>OPERACIONES RECÍPROCAS</t>
  </si>
  <si>
    <t>NO. CONCILIACIONES REALIZADAS/ NO. CONCILIACIONES PROPUESTAS</t>
  </si>
  <si>
    <t>ÁREA DE CONTABILIDAD; JOAQUIN SALINAS, APOYO PROFESIONAL E ISABELA FERNANDEZ</t>
  </si>
  <si>
    <t>HALLAZGO ADMINISTRATIVO POR FALENCIAS DE CONTROL FISCAL INTERNO EN PARTICULAR LA INFORMACIÓN REGISTRADA EN EL SIVICOF Y LA EMITIDA POR EL ÁREA DE CONTABILIDAD DEL FDLT</t>
  </si>
  <si>
    <t>AFECTACIÓN EN GENERAL LA CONFIABILIDAD Y FIDELIDAD DE LA INFORMACIÓN Y OCASIONANDO UN RIESGO JURÍDICO FRENTE A POSIBLES DECAIMIENTOS DE LAS ACTUACIONES ADMINISTRATIVAS. ESTAS FALENCIAS SON GENERADAS POR LA FALTA DE COORDINACIÓN ENTRE LAS ÁREAS Y POR DEFICIENCIA EN EL SEGUIMIENTO, EVALUACIÓN Y CONTROL INTERNO DE LOS PROCESOS DEL ÁREA CONTABLE DEL FDLT</t>
  </si>
  <si>
    <t>CADA ÁREA DEBE REALIZAR UN PROCESO DE DEPURACION MENSUAL DE LA INFORMACIÓN REPORTADA AL CORTE DE LA AUDITORIA DE LOS PROCESOS DE COBRO PERSUASIVO-MULTAS, PARA REALIZAR UNA CONCILIACIÓN ENTRE LAS DOS ÁREAS PARA EL MES DE OCTUBRE DE 2020.</t>
  </si>
  <si>
    <t>CONCILIACIÓN</t>
  </si>
  <si>
    <t>UNA CONCILIACIÓN</t>
  </si>
  <si>
    <t>HALLAZGO ADMINISTRATIVO. LAS NOTAS A LOS ESTADOS FINANCIEROS NO PRECISAN LOS CRITERIOS, REVELACIONES Y HECHOS RELEVANTES</t>
  </si>
  <si>
    <t>SE REALIZARÁN 1 VEZ AL AÑO LAS NOTAS A LOS ESTADOS FINANCIEROS, CUMPLIENDO CON LA ESTRUCTURA INDICADA POR LA SECRETARIA DE HACIENDA DISTRITAL Y BAJO LOS PARÁMETROS ESTABLECIDOS POR LA RESOLUCIÓN 441 DE 2019 Y LA CIRCULAR 084 DE 2020 DE LA SHD.</t>
  </si>
  <si>
    <t>NOTAS A LOS ESTADOS FINANCIEROS</t>
  </si>
  <si>
    <t>NO. INFORME DE NOTAS A LOS ESTADOS FINANCIEROS / NO. DE INFORMES PROPUESTOS.</t>
  </si>
  <si>
    <t>Dependencia: Teusaquillo</t>
  </si>
  <si>
    <t>INCIDENCIA</t>
  </si>
  <si>
    <t>Administrativa</t>
  </si>
  <si>
    <t>Disciplinaria</t>
  </si>
  <si>
    <t>Fiscal</t>
  </si>
  <si>
    <t>Penal</t>
  </si>
  <si>
    <t>Porcentaje de avance de la acción observado</t>
  </si>
  <si>
    <t xml:space="preserve">Estado de la acción </t>
  </si>
  <si>
    <t>X</t>
  </si>
  <si>
    <t>-</t>
  </si>
  <si>
    <t>Vencida</t>
  </si>
  <si>
    <t>Sin iniciar</t>
  </si>
  <si>
    <t>En ejecución</t>
  </si>
  <si>
    <t>Cumplida</t>
  </si>
  <si>
    <t>x</t>
  </si>
  <si>
    <t>Etiquetas de fila</t>
  </si>
  <si>
    <t>Total general</t>
  </si>
  <si>
    <t>Etiquetas de columna</t>
  </si>
  <si>
    <t xml:space="preserve">Cuenta de Estado de la acción </t>
  </si>
  <si>
    <t>CONTRATACIÓN</t>
  </si>
  <si>
    <t>CONTABILIDAD</t>
  </si>
  <si>
    <t>PLANEACIÓN</t>
  </si>
  <si>
    <t>PLANEACIÓN - CONTRATACIÓN</t>
  </si>
  <si>
    <t>PLANEACIÓN - INFRAESTRUCTURA - CONTABILIDAD</t>
  </si>
  <si>
    <t>ÁREA JURIDICA POLICIVA</t>
  </si>
  <si>
    <t>ÁREA JURIDICA-COBRO PRESUASIVO -CONTABILIDAD</t>
  </si>
  <si>
    <t>PLANEACIÓ - CONTRATACIÓN</t>
  </si>
  <si>
    <t>DESPACHO</t>
  </si>
  <si>
    <t>GESTIÓN DOCUMENTAL</t>
  </si>
  <si>
    <t>Áreas responsables</t>
  </si>
  <si>
    <t>Total acciones clasificadas por estado observado</t>
  </si>
  <si>
    <t>Vencidas</t>
  </si>
  <si>
    <t>Cumplidas</t>
  </si>
  <si>
    <t>Planeación</t>
  </si>
  <si>
    <t>Contabilidad</t>
  </si>
  <si>
    <t>Planeación - Contratación</t>
  </si>
  <si>
    <t>Contratación</t>
  </si>
  <si>
    <t>Planeación – Infraestructura - Contabilidad</t>
  </si>
  <si>
    <t>Despacho</t>
  </si>
  <si>
    <t>Jurídica - Policiva</t>
  </si>
  <si>
    <t>Gestión Documental</t>
  </si>
  <si>
    <t>AREA DE CONTRATACION  Y APOYOS A LA SUPERVISION</t>
  </si>
  <si>
    <t>PLAN MEJORAMIENTO CONSOLIDADO ESTADO DE LAS ACCIONES</t>
  </si>
  <si>
    <t>Matriz de seguimiento Plan de Mejoramiento Contraloría de Bogotá</t>
  </si>
  <si>
    <t>Información general PM (Fuente SIVICOF)</t>
  </si>
  <si>
    <t>SEGUIMIENTO</t>
  </si>
  <si>
    <t>ÁREA DE CONTABILIDAD</t>
  </si>
  <si>
    <t>ÁREA DE CONTRATACIÓN Y APOYOS PROFESIONALES</t>
  </si>
  <si>
    <t>ÁREA DE CONTRATACIÓN, APOYOS PROFESIONALES Y APOYO CALIDAD</t>
  </si>
  <si>
    <t>ÁREA DE PLANEACIÓN Y APOYO CALIDAD</t>
  </si>
  <si>
    <t>ÁREA DE PLANEACIÓN Y APOYO ÁREA DE CONTRATACIÓN</t>
  </si>
  <si>
    <t>ÁREA DE PLANEACIÓN-INFRAESTRUCTURA Y APOYO ÁREA DE CONTABILIDAD</t>
  </si>
  <si>
    <t>ÁREA JURIDICA POLICIVA Y PROFESIONAL COBRO PERSUASIVO</t>
  </si>
  <si>
    <t>GESTIÓN DOCUMENTAL LOCAL Y ÁREA DE CONTRATACIÓN</t>
  </si>
  <si>
    <t>ÁREA DE CONTRATACIÓN;  Y APOYOS PROFESIONALES</t>
  </si>
  <si>
    <t>GESTIÓN DOCUMENTAL LOCAL; MILENA BERMUDEZ   ÁREA DE CONTRATACIÓN</t>
  </si>
  <si>
    <t>ÁREA DE PLANEACIÓN Y ÁREA DE CONTRATACIÓN</t>
  </si>
  <si>
    <t>REPORTE SEGUIMIENTO OFICINA DE CONTROL INTERNO DE LA SECRETARÍA DISTITAL DE GOBIERNO CORTE 22-NOV-2020</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</si>
</sst>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2">
    <font>
      <sz val="11"/>
      <color theme="1"/>
      <name val="Calibri"/>
      <family val="2"/>
    </font>
    <font>
      <sz val="11"/>
      <color indexed="8"/>
      <name val="Calibri"/>
      <family val="2"/>
    </font>
    <font>
      <sz val="7"/>
      <color indexed="8"/>
      <name val="Arial"/>
      <family val="2"/>
    </font>
    <font>
      <sz val="7"/>
      <color indexed="8"/>
      <name val="sans-serif"/>
      <family val="0"/>
    </font>
    <font>
      <b/>
      <i/>
      <sz val="11"/>
      <color indexed="8"/>
      <name val="Arial Narrow"/>
      <family val="2"/>
    </font>
    <font>
      <b/>
      <sz val="8"/>
      <color indexed="8"/>
      <name val="Arial Narrow"/>
      <family val="2"/>
    </font>
    <font>
      <b/>
      <sz val="12"/>
      <color indexed="8"/>
      <name val="serif"/>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Narrow"/>
      <family val="2"/>
    </font>
    <font>
      <sz val="9"/>
      <color indexed="8"/>
      <name val="Calibri"/>
      <family val="2"/>
    </font>
    <font>
      <b/>
      <sz val="11"/>
      <color indexed="8"/>
      <name val="Arial Narrow"/>
      <family val="2"/>
    </font>
    <font>
      <b/>
      <i/>
      <sz val="14"/>
      <color indexed="8"/>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8"/>
      <color theme="1"/>
      <name val="Arial Narrow"/>
      <family val="2"/>
    </font>
    <font>
      <b/>
      <sz val="11"/>
      <color rgb="FF000000"/>
      <name val="Calibri"/>
      <family val="2"/>
    </font>
    <font>
      <sz val="9"/>
      <color theme="1"/>
      <name val="Calibri"/>
      <family val="2"/>
    </font>
    <font>
      <b/>
      <sz val="11"/>
      <color rgb="FF000000"/>
      <name val="Arial Narrow"/>
      <family val="2"/>
    </font>
    <font>
      <sz val="11"/>
      <color rgb="FF000000"/>
      <name val="Arial Narrow"/>
      <family val="2"/>
    </font>
    <font>
      <b/>
      <sz val="11"/>
      <color theme="1"/>
      <name val="Arial Narrow"/>
      <family val="2"/>
    </font>
    <font>
      <b/>
      <i/>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4B084"/>
        <bgColor indexed="64"/>
      </patternFill>
    </fill>
    <fill>
      <patternFill patternType="solid">
        <fgColor rgb="FF8EA9DB"/>
        <bgColor indexed="64"/>
      </patternFill>
    </fill>
    <fill>
      <patternFill patternType="solid">
        <fgColor rgb="FFA9D08E"/>
        <bgColor indexed="64"/>
      </patternFill>
    </fill>
    <fill>
      <patternFill patternType="solid">
        <fgColor rgb="FFF1F1B4"/>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44" fillId="0" borderId="0" xfId="0" applyFont="1" applyAlignment="1">
      <alignment/>
    </xf>
    <xf numFmtId="0" fontId="5" fillId="15" borderId="10" xfId="0" applyFont="1" applyFill="1" applyBorder="1" applyAlignment="1">
      <alignment horizontal="center" vertical="center" textRotation="90" wrapText="1"/>
    </xf>
    <xf numFmtId="0" fontId="45" fillId="15"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6" fillId="33" borderId="10" xfId="0" applyFont="1" applyFill="1" applyBorder="1" applyAlignment="1">
      <alignment horizontal="center"/>
    </xf>
    <xf numFmtId="0" fontId="46" fillId="34" borderId="10" xfId="0" applyFont="1" applyFill="1" applyBorder="1" applyAlignment="1">
      <alignment horizontal="center"/>
    </xf>
    <xf numFmtId="0" fontId="46" fillId="35" borderId="10" xfId="0" applyFont="1" applyFill="1" applyBorder="1" applyAlignment="1">
      <alignment horizontal="center"/>
    </xf>
    <xf numFmtId="0" fontId="46" fillId="36" borderId="10" xfId="0" applyFont="1" applyFill="1" applyBorder="1" applyAlignment="1">
      <alignment horizontal="center"/>
    </xf>
    <xf numFmtId="0" fontId="0" fillId="0" borderId="10" xfId="0" applyBorder="1" applyAlignment="1">
      <alignment horizontal="center" vertical="center"/>
    </xf>
    <xf numFmtId="9" fontId="0" fillId="0" borderId="10" xfId="53" applyFont="1" applyBorder="1" applyAlignment="1">
      <alignment horizontal="center" vertical="center"/>
    </xf>
    <xf numFmtId="0" fontId="4" fillId="37"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9" fontId="47" fillId="0" borderId="10" xfId="53" applyFont="1" applyBorder="1" applyAlignment="1">
      <alignment horizontal="center" vertical="center"/>
    </xf>
    <xf numFmtId="0" fontId="2" fillId="0" borderId="10" xfId="0" applyFont="1" applyBorder="1" applyAlignment="1">
      <alignment horizontal="center" vertical="center" wrapText="1"/>
    </xf>
    <xf numFmtId="0" fontId="0" fillId="0" borderId="0" xfId="0" applyAlignment="1">
      <alignment horizontal="center"/>
    </xf>
    <xf numFmtId="0" fontId="48" fillId="38" borderId="11" xfId="0" applyFont="1" applyFill="1" applyBorder="1" applyAlignment="1">
      <alignment horizontal="center" vertical="center"/>
    </xf>
    <xf numFmtId="0" fontId="48" fillId="33" borderId="11" xfId="0" applyFont="1" applyFill="1" applyBorder="1" applyAlignment="1">
      <alignment horizontal="center" vertical="center"/>
    </xf>
    <xf numFmtId="0" fontId="48" fillId="35" borderId="11" xfId="0" applyFont="1" applyFill="1" applyBorder="1" applyAlignment="1">
      <alignment horizontal="center" vertical="center"/>
    </xf>
    <xf numFmtId="0" fontId="48" fillId="36" borderId="11" xfId="0" applyFont="1" applyFill="1" applyBorder="1" applyAlignment="1">
      <alignment horizontal="center" vertical="center"/>
    </xf>
    <xf numFmtId="0" fontId="49" fillId="0" borderId="12" xfId="0" applyFont="1" applyBorder="1" applyAlignment="1">
      <alignment vertical="center"/>
    </xf>
    <xf numFmtId="0" fontId="49" fillId="0" borderId="11" xfId="0" applyFont="1" applyBorder="1" applyAlignment="1">
      <alignment horizontal="center" vertical="center"/>
    </xf>
    <xf numFmtId="9" fontId="0" fillId="0" borderId="0" xfId="53" applyFont="1" applyAlignment="1">
      <alignment/>
    </xf>
    <xf numFmtId="0" fontId="44" fillId="0" borderId="0" xfId="0" applyFont="1" applyAlignment="1">
      <alignment horizontal="left"/>
    </xf>
    <xf numFmtId="0" fontId="6" fillId="0" borderId="0" xfId="0" applyNumberFormat="1" applyFont="1" applyFill="1" applyBorder="1" applyAlignment="1" applyProtection="1">
      <alignment vertical="top" wrapText="1"/>
      <protection/>
    </xf>
    <xf numFmtId="0" fontId="50" fillId="0" borderId="13" xfId="0" applyFont="1" applyBorder="1" applyAlignment="1">
      <alignment/>
    </xf>
    <xf numFmtId="0" fontId="50" fillId="0" borderId="14" xfId="0" applyFont="1" applyBorder="1" applyAlignment="1">
      <alignment/>
    </xf>
    <xf numFmtId="0" fontId="50" fillId="0" borderId="15" xfId="0" applyFont="1" applyBorder="1" applyAlignment="1">
      <alignment/>
    </xf>
    <xf numFmtId="0" fontId="30" fillId="22" borderId="2" xfId="35" applyAlignment="1">
      <alignment/>
    </xf>
    <xf numFmtId="0" fontId="30" fillId="22" borderId="2" xfId="35" applyAlignment="1">
      <alignment horizontal="left"/>
    </xf>
    <xf numFmtId="0" fontId="30" fillId="22" borderId="2" xfId="35" applyAlignment="1">
      <alignment horizontal="center"/>
    </xf>
    <xf numFmtId="0" fontId="30" fillId="22" borderId="2" xfId="35" applyNumberFormat="1" applyAlignment="1">
      <alignment horizontal="center"/>
    </xf>
    <xf numFmtId="0" fontId="48" fillId="0" borderId="16" xfId="0" applyFont="1" applyBorder="1" applyAlignment="1">
      <alignment horizontal="center" vertical="center"/>
    </xf>
    <xf numFmtId="0" fontId="48"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51" fillId="0" borderId="10" xfId="0" applyFont="1" applyBorder="1" applyAlignment="1">
      <alignment horizontal="center"/>
    </xf>
    <xf numFmtId="0" fontId="50" fillId="0" borderId="10" xfId="0" applyFont="1" applyBorder="1" applyAlignment="1">
      <alignment horizontal="center"/>
    </xf>
    <xf numFmtId="0" fontId="6" fillId="0" borderId="10" xfId="0" applyNumberFormat="1" applyFont="1" applyFill="1" applyBorder="1" applyAlignment="1" applyProtection="1">
      <alignment horizontal="center" vertical="top" wrapText="1"/>
      <protection/>
    </xf>
    <xf numFmtId="0" fontId="50" fillId="0" borderId="14" xfId="0" applyFont="1" applyBorder="1" applyAlignment="1">
      <alignment horizontal="center"/>
    </xf>
    <xf numFmtId="0" fontId="5" fillId="15" borderId="10" xfId="0" applyFont="1" applyFill="1" applyBorder="1" applyAlignment="1">
      <alignment horizontal="left" vertical="center" wrapText="1"/>
    </xf>
    <xf numFmtId="0" fontId="45" fillId="15"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3"/>
  <sheetViews>
    <sheetView zoomScalePageLayoutView="0" workbookViewId="0" topLeftCell="A7">
      <selection activeCell="G13" sqref="G13"/>
    </sheetView>
  </sheetViews>
  <sheetFormatPr defaultColWidth="11.421875" defaultRowHeight="15"/>
  <cols>
    <col min="1" max="1" width="101.421875" style="0" bestFit="1" customWidth="1"/>
    <col min="2" max="2" width="22.421875" style="0" bestFit="1" customWidth="1"/>
    <col min="3" max="3" width="12.140625" style="0" bestFit="1" customWidth="1"/>
    <col min="4" max="4" width="9.57421875" style="0" bestFit="1" customWidth="1"/>
    <col min="5" max="5" width="12.57421875" style="0" bestFit="1" customWidth="1"/>
  </cols>
  <sheetData>
    <row r="1" spans="1:5" ht="15">
      <c r="A1" s="37" t="s">
        <v>205</v>
      </c>
      <c r="B1" s="37"/>
      <c r="C1" s="37"/>
      <c r="D1" s="37"/>
      <c r="E1" s="37"/>
    </row>
    <row r="2" spans="1:5" ht="15.75" thickBot="1">
      <c r="A2" s="37"/>
      <c r="B2" s="37"/>
      <c r="C2" s="37"/>
      <c r="D2" s="37"/>
      <c r="E2" s="37"/>
    </row>
    <row r="3" spans="1:5" ht="16.5" thickBot="1" thickTop="1">
      <c r="A3" s="30" t="s">
        <v>166</v>
      </c>
      <c r="B3" s="30" t="s">
        <v>165</v>
      </c>
      <c r="C3" s="30"/>
      <c r="D3" s="30"/>
      <c r="E3" s="30"/>
    </row>
    <row r="4" spans="1:5" ht="16.5" thickBot="1" thickTop="1">
      <c r="A4" s="28" t="s">
        <v>163</v>
      </c>
      <c r="B4" s="30" t="s">
        <v>161</v>
      </c>
      <c r="C4" s="30" t="s">
        <v>160</v>
      </c>
      <c r="D4" s="30" t="s">
        <v>159</v>
      </c>
      <c r="E4" s="30" t="s">
        <v>164</v>
      </c>
    </row>
    <row r="5" spans="1:5" ht="16.5" thickBot="1" thickTop="1">
      <c r="A5" s="29" t="s">
        <v>114</v>
      </c>
      <c r="B5" s="31"/>
      <c r="C5" s="31"/>
      <c r="D5" s="31">
        <v>1</v>
      </c>
      <c r="E5" s="31">
        <v>1</v>
      </c>
    </row>
    <row r="6" spans="1:5" ht="16.5" thickBot="1" thickTop="1">
      <c r="A6" s="29" t="s">
        <v>194</v>
      </c>
      <c r="B6" s="31"/>
      <c r="C6" s="31"/>
      <c r="D6" s="31">
        <v>2</v>
      </c>
      <c r="E6" s="31">
        <v>2</v>
      </c>
    </row>
    <row r="7" spans="1:5" ht="16.5" thickBot="1" thickTop="1">
      <c r="A7" s="29" t="s">
        <v>189</v>
      </c>
      <c r="B7" s="31">
        <v>2</v>
      </c>
      <c r="C7" s="31">
        <v>1</v>
      </c>
      <c r="D7" s="31"/>
      <c r="E7" s="31">
        <v>3</v>
      </c>
    </row>
    <row r="8" spans="1:5" ht="16.5" thickBot="1" thickTop="1">
      <c r="A8" s="29" t="s">
        <v>195</v>
      </c>
      <c r="B8" s="31"/>
      <c r="C8" s="31">
        <v>2</v>
      </c>
      <c r="D8" s="31"/>
      <c r="E8" s="31">
        <v>2</v>
      </c>
    </row>
    <row r="9" spans="1:5" ht="16.5" thickBot="1" thickTop="1">
      <c r="A9" s="29" t="s">
        <v>196</v>
      </c>
      <c r="B9" s="31"/>
      <c r="C9" s="31">
        <v>2</v>
      </c>
      <c r="D9" s="31"/>
      <c r="E9" s="31">
        <v>2</v>
      </c>
    </row>
    <row r="10" spans="1:5" ht="16.5" thickBot="1" thickTop="1">
      <c r="A10" s="29" t="s">
        <v>197</v>
      </c>
      <c r="B10" s="31"/>
      <c r="C10" s="31">
        <v>1</v>
      </c>
      <c r="D10" s="31"/>
      <c r="E10" s="31">
        <v>1</v>
      </c>
    </row>
    <row r="11" spans="1:5" ht="16.5" thickBot="1" thickTop="1">
      <c r="A11" s="29" t="s">
        <v>99</v>
      </c>
      <c r="B11" s="31"/>
      <c r="C11" s="31"/>
      <c r="D11" s="31">
        <v>1</v>
      </c>
      <c r="E11" s="31">
        <v>1</v>
      </c>
    </row>
    <row r="12" spans="1:5" ht="16.5" thickBot="1" thickTop="1">
      <c r="A12" s="29" t="s">
        <v>198</v>
      </c>
      <c r="B12" s="31">
        <v>1</v>
      </c>
      <c r="C12" s="31"/>
      <c r="D12" s="31"/>
      <c r="E12" s="31">
        <v>1</v>
      </c>
    </row>
    <row r="13" spans="1:5" ht="16.5" thickBot="1" thickTop="1">
      <c r="A13" s="29" t="s">
        <v>199</v>
      </c>
      <c r="B13" s="31"/>
      <c r="C13" s="31">
        <v>1</v>
      </c>
      <c r="D13" s="31"/>
      <c r="E13" s="31">
        <v>1</v>
      </c>
    </row>
    <row r="14" spans="1:5" ht="16.5" thickBot="1" thickTop="1">
      <c r="A14" s="29" t="s">
        <v>200</v>
      </c>
      <c r="B14" s="31">
        <v>1</v>
      </c>
      <c r="C14" s="31">
        <v>2</v>
      </c>
      <c r="D14" s="31"/>
      <c r="E14" s="31">
        <v>3</v>
      </c>
    </row>
    <row r="15" spans="1:5" ht="16.5" thickBot="1" thickTop="1">
      <c r="A15" s="29" t="s">
        <v>119</v>
      </c>
      <c r="B15" s="31"/>
      <c r="C15" s="31">
        <v>1</v>
      </c>
      <c r="D15" s="31">
        <v>1</v>
      </c>
      <c r="E15" s="31">
        <v>2</v>
      </c>
    </row>
    <row r="16" spans="1:5" ht="16.5" thickBot="1" thickTop="1">
      <c r="A16" s="29" t="s">
        <v>84</v>
      </c>
      <c r="B16" s="31">
        <v>1</v>
      </c>
      <c r="C16" s="31"/>
      <c r="D16" s="31"/>
      <c r="E16" s="31">
        <v>1</v>
      </c>
    </row>
    <row r="17" spans="1:5" ht="16.5" thickBot="1" thickTop="1">
      <c r="A17" s="29" t="s">
        <v>108</v>
      </c>
      <c r="B17" s="31">
        <v>1</v>
      </c>
      <c r="C17" s="31"/>
      <c r="D17" s="31"/>
      <c r="E17" s="31">
        <v>1</v>
      </c>
    </row>
    <row r="18" spans="1:5" ht="16.5" thickBot="1" thickTop="1">
      <c r="A18" s="29" t="s">
        <v>201</v>
      </c>
      <c r="B18" s="31"/>
      <c r="C18" s="31">
        <v>1</v>
      </c>
      <c r="D18" s="31"/>
      <c r="E18" s="31">
        <v>1</v>
      </c>
    </row>
    <row r="19" spans="1:5" ht="16.5" thickBot="1" thickTop="1">
      <c r="A19" s="29" t="s">
        <v>164</v>
      </c>
      <c r="B19" s="31">
        <v>6</v>
      </c>
      <c r="C19" s="31">
        <v>11</v>
      </c>
      <c r="D19" s="31">
        <v>5</v>
      </c>
      <c r="E19" s="31">
        <v>22</v>
      </c>
    </row>
    <row r="20" ht="16.5" thickBot="1" thickTop="1"/>
    <row r="21" spans="1:5" ht="17.25" thickBot="1">
      <c r="A21" s="32" t="s">
        <v>177</v>
      </c>
      <c r="B21" s="34" t="s">
        <v>178</v>
      </c>
      <c r="C21" s="35"/>
      <c r="D21" s="35"/>
      <c r="E21" s="36"/>
    </row>
    <row r="22" spans="1:5" ht="17.25" thickBot="1">
      <c r="A22" s="33"/>
      <c r="B22" s="16" t="s">
        <v>159</v>
      </c>
      <c r="C22" s="17" t="s">
        <v>179</v>
      </c>
      <c r="D22" s="18" t="s">
        <v>160</v>
      </c>
      <c r="E22" s="19" t="s">
        <v>180</v>
      </c>
    </row>
    <row r="23" spans="1:5" ht="17.25" thickBot="1">
      <c r="A23" s="20" t="s">
        <v>181</v>
      </c>
      <c r="B23" s="21" t="s">
        <v>157</v>
      </c>
      <c r="C23" s="21" t="s">
        <v>157</v>
      </c>
      <c r="D23" s="21">
        <v>1</v>
      </c>
      <c r="E23" s="21" t="s">
        <v>157</v>
      </c>
    </row>
    <row r="24" spans="1:5" ht="17.25" thickBot="1">
      <c r="A24" s="20" t="s">
        <v>182</v>
      </c>
      <c r="B24" s="21">
        <v>2</v>
      </c>
      <c r="C24" s="21" t="s">
        <v>157</v>
      </c>
      <c r="D24" s="21" t="s">
        <v>157</v>
      </c>
      <c r="E24" s="21" t="s">
        <v>157</v>
      </c>
    </row>
    <row r="25" spans="1:5" ht="17.25" thickBot="1">
      <c r="A25" s="20" t="s">
        <v>183</v>
      </c>
      <c r="B25" s="21">
        <v>1</v>
      </c>
      <c r="C25" s="21" t="s">
        <v>157</v>
      </c>
      <c r="D25" s="21" t="s">
        <v>157</v>
      </c>
      <c r="E25" s="21">
        <v>2</v>
      </c>
    </row>
    <row r="26" spans="1:5" ht="17.25" thickBot="1">
      <c r="A26" s="20" t="s">
        <v>184</v>
      </c>
      <c r="B26" s="21">
        <v>1</v>
      </c>
      <c r="C26" s="21" t="s">
        <v>157</v>
      </c>
      <c r="D26" s="21">
        <v>5</v>
      </c>
      <c r="E26" s="21">
        <v>2</v>
      </c>
    </row>
    <row r="27" spans="1:5" ht="17.25" thickBot="1">
      <c r="A27" s="20" t="s">
        <v>185</v>
      </c>
      <c r="B27" s="21" t="s">
        <v>157</v>
      </c>
      <c r="C27" s="21" t="s">
        <v>157</v>
      </c>
      <c r="D27" s="21">
        <v>1</v>
      </c>
      <c r="E27" s="21" t="s">
        <v>157</v>
      </c>
    </row>
    <row r="28" spans="1:5" ht="17.25" thickBot="1">
      <c r="A28" s="20" t="s">
        <v>186</v>
      </c>
      <c r="B28" s="21" t="s">
        <v>157</v>
      </c>
      <c r="C28" s="21" t="s">
        <v>157</v>
      </c>
      <c r="D28" s="21" t="s">
        <v>157</v>
      </c>
      <c r="E28" s="21">
        <v>1</v>
      </c>
    </row>
    <row r="29" spans="1:5" ht="17.25" thickBot="1">
      <c r="A29" s="20" t="s">
        <v>187</v>
      </c>
      <c r="B29" s="21">
        <v>1</v>
      </c>
      <c r="C29" s="21" t="s">
        <v>157</v>
      </c>
      <c r="D29" s="21">
        <v>3</v>
      </c>
      <c r="E29" s="21">
        <v>1</v>
      </c>
    </row>
    <row r="30" spans="1:5" ht="17.25" thickBot="1">
      <c r="A30" s="20" t="s">
        <v>188</v>
      </c>
      <c r="B30" s="21" t="s">
        <v>157</v>
      </c>
      <c r="C30" s="21" t="s">
        <v>157</v>
      </c>
      <c r="D30" s="21">
        <v>1</v>
      </c>
      <c r="E30" s="21" t="s">
        <v>157</v>
      </c>
    </row>
    <row r="31" spans="2:5" ht="15">
      <c r="B31">
        <f>SUM(B23:B30)</f>
        <v>5</v>
      </c>
      <c r="C31">
        <f>SUM(C23:C30)</f>
        <v>0</v>
      </c>
      <c r="D31">
        <f>SUM(D23:D30)</f>
        <v>11</v>
      </c>
      <c r="E31">
        <f>SUM(E23:E30)</f>
        <v>6</v>
      </c>
    </row>
    <row r="33" spans="2:5" ht="15">
      <c r="B33" s="22">
        <f>+B31/22</f>
        <v>0.22727272727272727</v>
      </c>
      <c r="C33" s="22">
        <f>+C31/22</f>
        <v>0</v>
      </c>
      <c r="D33" s="22">
        <f>+D31/22</f>
        <v>0.5</v>
      </c>
      <c r="E33" s="22">
        <f>+E31/22</f>
        <v>0.2727272727272727</v>
      </c>
    </row>
  </sheetData>
  <sheetProtection/>
  <mergeCells count="3">
    <mergeCell ref="A21:A22"/>
    <mergeCell ref="B21:E21"/>
    <mergeCell ref="A1:E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6:G21"/>
  <sheetViews>
    <sheetView zoomScalePageLayoutView="0" workbookViewId="0" topLeftCell="A1">
      <selection activeCell="F27" sqref="F27"/>
    </sheetView>
  </sheetViews>
  <sheetFormatPr defaultColWidth="11.421875" defaultRowHeight="15"/>
  <cols>
    <col min="3" max="3" width="101.421875" style="0" bestFit="1" customWidth="1"/>
  </cols>
  <sheetData>
    <row r="6" spans="3:7" ht="15">
      <c r="C6" t="s">
        <v>163</v>
      </c>
      <c r="D6" t="s">
        <v>161</v>
      </c>
      <c r="E6" t="s">
        <v>160</v>
      </c>
      <c r="F6" t="s">
        <v>159</v>
      </c>
      <c r="G6" t="s">
        <v>164</v>
      </c>
    </row>
    <row r="7" spans="3:7" ht="15">
      <c r="C7" t="s">
        <v>167</v>
      </c>
      <c r="F7">
        <v>1</v>
      </c>
      <c r="G7">
        <v>1</v>
      </c>
    </row>
    <row r="8" spans="3:7" ht="15">
      <c r="C8" t="s">
        <v>168</v>
      </c>
      <c r="F8">
        <v>2</v>
      </c>
      <c r="G8">
        <v>2</v>
      </c>
    </row>
    <row r="9" spans="3:7" ht="15">
      <c r="C9" t="s">
        <v>167</v>
      </c>
      <c r="D9">
        <v>2</v>
      </c>
      <c r="E9">
        <v>1</v>
      </c>
      <c r="G9">
        <v>3</v>
      </c>
    </row>
    <row r="10" spans="3:7" ht="15">
      <c r="C10" t="s">
        <v>167</v>
      </c>
      <c r="E10">
        <v>2</v>
      </c>
      <c r="G10">
        <v>2</v>
      </c>
    </row>
    <row r="11" spans="3:7" ht="15">
      <c r="C11" t="s">
        <v>167</v>
      </c>
      <c r="E11">
        <v>2</v>
      </c>
      <c r="G11">
        <v>2</v>
      </c>
    </row>
    <row r="12" spans="3:7" ht="15">
      <c r="C12" t="s">
        <v>169</v>
      </c>
      <c r="E12">
        <v>1</v>
      </c>
      <c r="G12">
        <v>1</v>
      </c>
    </row>
    <row r="13" spans="3:7" ht="15">
      <c r="C13" t="s">
        <v>170</v>
      </c>
      <c r="F13">
        <v>1</v>
      </c>
      <c r="G13">
        <v>1</v>
      </c>
    </row>
    <row r="14" spans="3:7" ht="15">
      <c r="C14" t="s">
        <v>170</v>
      </c>
      <c r="D14">
        <v>1</v>
      </c>
      <c r="G14">
        <v>1</v>
      </c>
    </row>
    <row r="15" spans="3:7" ht="15">
      <c r="C15" t="s">
        <v>171</v>
      </c>
      <c r="E15">
        <v>1</v>
      </c>
      <c r="G15">
        <v>1</v>
      </c>
    </row>
    <row r="16" spans="3:7" ht="15">
      <c r="C16" t="s">
        <v>172</v>
      </c>
      <c r="D16">
        <v>1</v>
      </c>
      <c r="E16">
        <v>2</v>
      </c>
      <c r="G16">
        <v>3</v>
      </c>
    </row>
    <row r="17" spans="3:7" ht="15">
      <c r="C17" t="s">
        <v>173</v>
      </c>
      <c r="E17">
        <v>1</v>
      </c>
      <c r="F17">
        <v>1</v>
      </c>
      <c r="G17">
        <v>2</v>
      </c>
    </row>
    <row r="18" spans="3:7" ht="15">
      <c r="C18" t="s">
        <v>174</v>
      </c>
      <c r="D18">
        <v>1</v>
      </c>
      <c r="G18">
        <v>1</v>
      </c>
    </row>
    <row r="19" spans="3:7" ht="15">
      <c r="C19" t="s">
        <v>175</v>
      </c>
      <c r="D19">
        <v>1</v>
      </c>
      <c r="G19">
        <v>1</v>
      </c>
    </row>
    <row r="20" spans="3:7" ht="15">
      <c r="C20" t="s">
        <v>176</v>
      </c>
      <c r="E20">
        <v>1</v>
      </c>
      <c r="G20">
        <v>1</v>
      </c>
    </row>
    <row r="21" spans="3:7" ht="15">
      <c r="C21" t="s">
        <v>164</v>
      </c>
      <c r="D21">
        <v>6</v>
      </c>
      <c r="E21">
        <v>11</v>
      </c>
      <c r="F21">
        <v>5</v>
      </c>
      <c r="G21">
        <v>22</v>
      </c>
    </row>
  </sheetData>
  <sheetProtection/>
  <autoFilter ref="C6:G2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F27"/>
  <sheetViews>
    <sheetView tabSelected="1" zoomScalePageLayoutView="0" workbookViewId="0" topLeftCell="A1">
      <selection activeCell="Y27" sqref="Y27:Z27"/>
    </sheetView>
  </sheetViews>
  <sheetFormatPr defaultColWidth="11.421875" defaultRowHeight="15"/>
  <cols>
    <col min="2" max="2" width="11.421875" style="15" customWidth="1"/>
    <col min="3" max="3" width="14.57421875" style="0" customWidth="1"/>
    <col min="4" max="4" width="16.00390625" style="0" customWidth="1"/>
    <col min="8" max="8" width="14.57421875" style="0" customWidth="1"/>
    <col min="10" max="10" width="11.421875" style="15" customWidth="1"/>
    <col min="11" max="12" width="40.421875" style="0" customWidth="1"/>
    <col min="13" max="13" width="11.421875" style="15" customWidth="1"/>
    <col min="14" max="14" width="41.8515625" style="0" customWidth="1"/>
    <col min="15" max="15" width="13.8515625" style="0" customWidth="1"/>
    <col min="16" max="16" width="14.8515625" style="0" customWidth="1"/>
    <col min="18" max="18" width="18.7109375" style="0" customWidth="1"/>
    <col min="21" max="24" width="5.57421875" style="0" customWidth="1"/>
    <col min="26" max="26" width="13.7109375" style="0" customWidth="1"/>
  </cols>
  <sheetData>
    <row r="1" spans="1:32" ht="16.5">
      <c r="A1" s="38" t="s">
        <v>191</v>
      </c>
      <c r="B1" s="38"/>
      <c r="C1" s="38"/>
      <c r="D1" s="38"/>
      <c r="E1" s="38"/>
      <c r="F1" s="38"/>
      <c r="G1" s="38"/>
      <c r="H1" s="38"/>
      <c r="I1" s="38"/>
      <c r="J1" s="38"/>
      <c r="K1" s="38"/>
      <c r="L1" s="38"/>
      <c r="M1" s="38"/>
      <c r="N1" s="38"/>
      <c r="O1" s="38"/>
      <c r="P1" s="38"/>
      <c r="Q1" s="38"/>
      <c r="R1" s="38"/>
      <c r="S1" s="38"/>
      <c r="T1" s="38"/>
      <c r="U1" s="38"/>
      <c r="V1" s="38"/>
      <c r="W1" s="38"/>
      <c r="X1" s="38"/>
      <c r="Y1" s="38"/>
      <c r="Z1" s="38"/>
      <c r="AA1" s="23"/>
      <c r="AB1" s="23"/>
      <c r="AC1" s="23"/>
      <c r="AD1" s="23"/>
      <c r="AE1" s="23"/>
      <c r="AF1" s="23"/>
    </row>
    <row r="2" spans="1:32" ht="15.75" customHeight="1">
      <c r="A2" s="39" t="s">
        <v>190</v>
      </c>
      <c r="B2" s="39"/>
      <c r="C2" s="39"/>
      <c r="D2" s="39"/>
      <c r="E2" s="39"/>
      <c r="F2" s="39"/>
      <c r="G2" s="39"/>
      <c r="H2" s="39"/>
      <c r="I2" s="39"/>
      <c r="J2" s="39"/>
      <c r="K2" s="39"/>
      <c r="L2" s="39"/>
      <c r="M2" s="39"/>
      <c r="N2" s="39"/>
      <c r="O2" s="39"/>
      <c r="P2" s="39"/>
      <c r="Q2" s="39"/>
      <c r="R2" s="39"/>
      <c r="S2" s="39"/>
      <c r="T2" s="39"/>
      <c r="U2" s="39"/>
      <c r="V2" s="39"/>
      <c r="W2" s="39"/>
      <c r="X2" s="39"/>
      <c r="Y2" s="39"/>
      <c r="Z2" s="39"/>
      <c r="AA2" s="24"/>
      <c r="AB2" s="24"/>
      <c r="AC2" s="24"/>
      <c r="AD2" s="24"/>
      <c r="AE2" s="24"/>
      <c r="AF2" s="24"/>
    </row>
    <row r="3" spans="1:32" ht="17.25" thickBot="1">
      <c r="A3" s="38" t="s">
        <v>148</v>
      </c>
      <c r="B3" s="38"/>
      <c r="C3" s="38"/>
      <c r="D3" s="38"/>
      <c r="E3" s="38"/>
      <c r="F3" s="38"/>
      <c r="G3" s="38"/>
      <c r="H3" s="38"/>
      <c r="I3" s="38"/>
      <c r="J3" s="38"/>
      <c r="K3" s="38"/>
      <c r="L3" s="38"/>
      <c r="M3" s="38"/>
      <c r="N3" s="38"/>
      <c r="O3" s="38"/>
      <c r="P3" s="38"/>
      <c r="Q3" s="38"/>
      <c r="R3" s="38"/>
      <c r="S3" s="38"/>
      <c r="T3" s="38"/>
      <c r="U3" s="38"/>
      <c r="V3" s="38"/>
      <c r="W3" s="38"/>
      <c r="X3" s="38"/>
      <c r="Y3" s="38"/>
      <c r="Z3" s="38"/>
      <c r="AA3" s="23"/>
      <c r="AB3" s="23"/>
      <c r="AC3" s="23"/>
      <c r="AD3" s="23"/>
      <c r="AE3" s="23"/>
      <c r="AF3" s="23"/>
    </row>
    <row r="4" spans="1:32" s="1" customFormat="1" ht="16.5" customHeight="1" thickBot="1">
      <c r="A4" s="25"/>
      <c r="B4" s="26"/>
      <c r="C4" s="26"/>
      <c r="D4" s="26"/>
      <c r="E4" s="26"/>
      <c r="F4" s="26"/>
      <c r="G4" s="26"/>
      <c r="H4" s="26"/>
      <c r="I4" s="26"/>
      <c r="J4" s="26"/>
      <c r="K4" s="40" t="s">
        <v>192</v>
      </c>
      <c r="L4" s="40"/>
      <c r="M4" s="40"/>
      <c r="N4" s="40"/>
      <c r="O4" s="26"/>
      <c r="P4" s="26"/>
      <c r="Q4" s="26"/>
      <c r="R4" s="26"/>
      <c r="S4" s="26"/>
      <c r="T4" s="27"/>
      <c r="U4" s="41" t="s">
        <v>149</v>
      </c>
      <c r="V4" s="41"/>
      <c r="W4" s="41"/>
      <c r="X4" s="41"/>
      <c r="Y4" s="42" t="s">
        <v>193</v>
      </c>
      <c r="Z4" s="42"/>
      <c r="AA4" s="23"/>
      <c r="AB4" s="23"/>
      <c r="AC4" s="23"/>
      <c r="AD4" s="23"/>
      <c r="AE4" s="23"/>
      <c r="AF4" s="23"/>
    </row>
    <row r="5" spans="1:26" s="1" customFormat="1" ht="60.75" customHeight="1">
      <c r="A5" s="11" t="s">
        <v>34</v>
      </c>
      <c r="B5" s="11" t="s">
        <v>33</v>
      </c>
      <c r="C5" s="11" t="s">
        <v>32</v>
      </c>
      <c r="D5" s="11" t="s">
        <v>31</v>
      </c>
      <c r="E5" s="11" t="s">
        <v>30</v>
      </c>
      <c r="F5" s="11" t="s">
        <v>29</v>
      </c>
      <c r="G5" s="11" t="s">
        <v>28</v>
      </c>
      <c r="H5" s="11" t="s">
        <v>27</v>
      </c>
      <c r="I5" s="11" t="s">
        <v>26</v>
      </c>
      <c r="J5" s="11" t="s">
        <v>25</v>
      </c>
      <c r="K5" s="11" t="s">
        <v>24</v>
      </c>
      <c r="L5" s="11" t="s">
        <v>23</v>
      </c>
      <c r="M5" s="11" t="s">
        <v>22</v>
      </c>
      <c r="N5" s="12" t="s">
        <v>21</v>
      </c>
      <c r="O5" s="12" t="s">
        <v>20</v>
      </c>
      <c r="P5" s="12" t="s">
        <v>19</v>
      </c>
      <c r="Q5" s="12" t="s">
        <v>18</v>
      </c>
      <c r="R5" s="12" t="s">
        <v>17</v>
      </c>
      <c r="S5" s="12" t="s">
        <v>16</v>
      </c>
      <c r="T5" s="12" t="s">
        <v>15</v>
      </c>
      <c r="U5" s="2" t="s">
        <v>150</v>
      </c>
      <c r="V5" s="2" t="s">
        <v>151</v>
      </c>
      <c r="W5" s="2" t="s">
        <v>152</v>
      </c>
      <c r="X5" s="2" t="s">
        <v>153</v>
      </c>
      <c r="Y5" s="3" t="s">
        <v>154</v>
      </c>
      <c r="Z5" s="3" t="s">
        <v>155</v>
      </c>
    </row>
    <row r="6" spans="1:26" ht="76.5" customHeight="1">
      <c r="A6" s="4">
        <v>93</v>
      </c>
      <c r="B6" s="14" t="s">
        <v>51</v>
      </c>
      <c r="C6" s="14" t="s">
        <v>52</v>
      </c>
      <c r="D6" s="14" t="s">
        <v>3</v>
      </c>
      <c r="E6" s="14">
        <v>2020</v>
      </c>
      <c r="F6" s="14">
        <v>165</v>
      </c>
      <c r="G6" s="14" t="s">
        <v>2</v>
      </c>
      <c r="H6" s="14" t="s">
        <v>8</v>
      </c>
      <c r="I6" s="14" t="s">
        <v>7</v>
      </c>
      <c r="J6" s="14" t="s">
        <v>14</v>
      </c>
      <c r="K6" s="14" t="s">
        <v>47</v>
      </c>
      <c r="L6" s="14" t="s">
        <v>47</v>
      </c>
      <c r="M6" s="14">
        <v>1</v>
      </c>
      <c r="N6" s="14" t="s">
        <v>53</v>
      </c>
      <c r="O6" s="14" t="s">
        <v>54</v>
      </c>
      <c r="P6" s="14" t="s">
        <v>55</v>
      </c>
      <c r="Q6" s="14">
        <v>100</v>
      </c>
      <c r="R6" s="14" t="s">
        <v>189</v>
      </c>
      <c r="S6" s="14" t="s">
        <v>40</v>
      </c>
      <c r="T6" s="14" t="s">
        <v>35</v>
      </c>
      <c r="U6" s="9" t="s">
        <v>162</v>
      </c>
      <c r="V6" s="9"/>
      <c r="W6" s="9"/>
      <c r="X6" s="9"/>
      <c r="Y6" s="10">
        <v>1</v>
      </c>
      <c r="Z6" s="9" t="s">
        <v>161</v>
      </c>
    </row>
    <row r="7" spans="1:26" ht="49.5" customHeight="1">
      <c r="A7" s="4">
        <v>94</v>
      </c>
      <c r="B7" s="14" t="s">
        <v>51</v>
      </c>
      <c r="C7" s="14" t="s">
        <v>52</v>
      </c>
      <c r="D7" s="14" t="s">
        <v>3</v>
      </c>
      <c r="E7" s="14">
        <v>2020</v>
      </c>
      <c r="F7" s="14">
        <v>165</v>
      </c>
      <c r="G7" s="14" t="s">
        <v>2</v>
      </c>
      <c r="H7" s="14" t="s">
        <v>8</v>
      </c>
      <c r="I7" s="14" t="s">
        <v>7</v>
      </c>
      <c r="J7" s="14" t="s">
        <v>14</v>
      </c>
      <c r="K7" s="14" t="s">
        <v>47</v>
      </c>
      <c r="L7" s="14" t="s">
        <v>47</v>
      </c>
      <c r="M7" s="14">
        <v>2</v>
      </c>
      <c r="N7" s="14" t="s">
        <v>57</v>
      </c>
      <c r="O7" s="14" t="s">
        <v>58</v>
      </c>
      <c r="P7" s="14" t="s">
        <v>55</v>
      </c>
      <c r="Q7" s="14">
        <v>100</v>
      </c>
      <c r="R7" s="14" t="s">
        <v>56</v>
      </c>
      <c r="S7" s="14" t="s">
        <v>40</v>
      </c>
      <c r="T7" s="14" t="s">
        <v>35</v>
      </c>
      <c r="U7" s="9" t="s">
        <v>162</v>
      </c>
      <c r="V7" s="9"/>
      <c r="W7" s="9"/>
      <c r="X7" s="9"/>
      <c r="Y7" s="10">
        <v>1</v>
      </c>
      <c r="Z7" s="9" t="s">
        <v>161</v>
      </c>
    </row>
    <row r="8" spans="1:26" ht="103.5" customHeight="1">
      <c r="A8" s="4">
        <v>96</v>
      </c>
      <c r="B8" s="14" t="s">
        <v>51</v>
      </c>
      <c r="C8" s="14" t="s">
        <v>52</v>
      </c>
      <c r="D8" s="14" t="s">
        <v>3</v>
      </c>
      <c r="E8" s="14">
        <v>2020</v>
      </c>
      <c r="F8" s="14">
        <v>126</v>
      </c>
      <c r="G8" s="14" t="s">
        <v>4</v>
      </c>
      <c r="H8" s="14" t="s">
        <v>8</v>
      </c>
      <c r="I8" s="14" t="s">
        <v>13</v>
      </c>
      <c r="J8" s="14" t="s">
        <v>44</v>
      </c>
      <c r="K8" s="14" t="s">
        <v>59</v>
      </c>
      <c r="L8" s="14" t="s">
        <v>59</v>
      </c>
      <c r="M8" s="14">
        <v>1</v>
      </c>
      <c r="N8" s="14" t="s">
        <v>60</v>
      </c>
      <c r="O8" s="14" t="s">
        <v>61</v>
      </c>
      <c r="P8" s="14" t="s">
        <v>62</v>
      </c>
      <c r="Q8" s="14">
        <v>100</v>
      </c>
      <c r="R8" s="14" t="s">
        <v>203</v>
      </c>
      <c r="S8" s="14" t="s">
        <v>37</v>
      </c>
      <c r="T8" s="14" t="s">
        <v>35</v>
      </c>
      <c r="U8" s="9" t="s">
        <v>162</v>
      </c>
      <c r="V8" s="9"/>
      <c r="W8" s="9"/>
      <c r="X8" s="9"/>
      <c r="Y8" s="10">
        <v>0.7</v>
      </c>
      <c r="Z8" s="9" t="s">
        <v>160</v>
      </c>
    </row>
    <row r="9" spans="1:26" ht="87" customHeight="1">
      <c r="A9" s="4">
        <v>102</v>
      </c>
      <c r="B9" s="14" t="s">
        <v>51</v>
      </c>
      <c r="C9" s="14" t="s">
        <v>52</v>
      </c>
      <c r="D9" s="14" t="s">
        <v>3</v>
      </c>
      <c r="E9" s="14">
        <v>2020</v>
      </c>
      <c r="F9" s="14">
        <v>126</v>
      </c>
      <c r="G9" s="14" t="s">
        <v>4</v>
      </c>
      <c r="H9" s="14" t="s">
        <v>8</v>
      </c>
      <c r="I9" s="14" t="s">
        <v>7</v>
      </c>
      <c r="J9" s="14" t="s">
        <v>48</v>
      </c>
      <c r="K9" s="14" t="s">
        <v>63</v>
      </c>
      <c r="L9" s="14" t="s">
        <v>63</v>
      </c>
      <c r="M9" s="14">
        <v>1</v>
      </c>
      <c r="N9" s="14" t="s">
        <v>64</v>
      </c>
      <c r="O9" s="14" t="s">
        <v>65</v>
      </c>
      <c r="P9" s="14" t="s">
        <v>66</v>
      </c>
      <c r="Q9" s="14">
        <v>100</v>
      </c>
      <c r="R9" s="14" t="s">
        <v>202</v>
      </c>
      <c r="S9" s="14" t="s">
        <v>37</v>
      </c>
      <c r="T9" s="14" t="s">
        <v>35</v>
      </c>
      <c r="U9" s="9" t="s">
        <v>162</v>
      </c>
      <c r="V9" s="9"/>
      <c r="W9" s="9"/>
      <c r="X9" s="9"/>
      <c r="Y9" s="10">
        <v>1</v>
      </c>
      <c r="Z9" s="9" t="s">
        <v>161</v>
      </c>
    </row>
    <row r="10" spans="1:26" ht="87" customHeight="1">
      <c r="A10" s="4">
        <v>117</v>
      </c>
      <c r="B10" s="14" t="s">
        <v>51</v>
      </c>
      <c r="C10" s="14" t="s">
        <v>52</v>
      </c>
      <c r="D10" s="14" t="s">
        <v>3</v>
      </c>
      <c r="E10" s="14">
        <v>2020</v>
      </c>
      <c r="F10" s="14">
        <v>126</v>
      </c>
      <c r="G10" s="14" t="s">
        <v>4</v>
      </c>
      <c r="H10" s="14" t="s">
        <v>8</v>
      </c>
      <c r="I10" s="14" t="s">
        <v>7</v>
      </c>
      <c r="J10" s="14" t="s">
        <v>49</v>
      </c>
      <c r="K10" s="14" t="s">
        <v>67</v>
      </c>
      <c r="L10" s="14" t="s">
        <v>67</v>
      </c>
      <c r="M10" s="14">
        <v>1</v>
      </c>
      <c r="N10" s="14" t="s">
        <v>64</v>
      </c>
      <c r="O10" s="14" t="s">
        <v>65</v>
      </c>
      <c r="P10" s="14" t="s">
        <v>68</v>
      </c>
      <c r="Q10" s="14">
        <v>100</v>
      </c>
      <c r="R10" s="14" t="s">
        <v>69</v>
      </c>
      <c r="S10" s="14" t="s">
        <v>38</v>
      </c>
      <c r="T10" s="14" t="s">
        <v>35</v>
      </c>
      <c r="U10" s="9" t="s">
        <v>162</v>
      </c>
      <c r="V10" s="9"/>
      <c r="W10" s="9"/>
      <c r="X10" s="9"/>
      <c r="Y10" s="10">
        <v>1</v>
      </c>
      <c r="Z10" s="9" t="s">
        <v>161</v>
      </c>
    </row>
    <row r="11" spans="1:26" ht="87" customHeight="1">
      <c r="A11" s="4">
        <v>126</v>
      </c>
      <c r="B11" s="14" t="s">
        <v>51</v>
      </c>
      <c r="C11" s="14" t="s">
        <v>52</v>
      </c>
      <c r="D11" s="14" t="s">
        <v>3</v>
      </c>
      <c r="E11" s="14">
        <v>2020</v>
      </c>
      <c r="F11" s="14">
        <v>126</v>
      </c>
      <c r="G11" s="14" t="s">
        <v>4</v>
      </c>
      <c r="H11" s="14" t="s">
        <v>8</v>
      </c>
      <c r="I11" s="14" t="s">
        <v>7</v>
      </c>
      <c r="J11" s="14" t="s">
        <v>70</v>
      </c>
      <c r="K11" s="14" t="s">
        <v>71</v>
      </c>
      <c r="L11" s="14" t="s">
        <v>71</v>
      </c>
      <c r="M11" s="14">
        <v>1</v>
      </c>
      <c r="N11" s="14" t="s">
        <v>72</v>
      </c>
      <c r="O11" s="14" t="s">
        <v>73</v>
      </c>
      <c r="P11" s="14" t="s">
        <v>74</v>
      </c>
      <c r="Q11" s="14">
        <v>100</v>
      </c>
      <c r="R11" s="14" t="s">
        <v>69</v>
      </c>
      <c r="S11" s="14" t="s">
        <v>37</v>
      </c>
      <c r="T11" s="14" t="s">
        <v>35</v>
      </c>
      <c r="U11" s="9" t="s">
        <v>162</v>
      </c>
      <c r="V11" s="9"/>
      <c r="W11" s="9"/>
      <c r="X11" s="9"/>
      <c r="Y11" s="10">
        <v>1</v>
      </c>
      <c r="Z11" s="9" t="s">
        <v>161</v>
      </c>
    </row>
    <row r="12" spans="1:26" ht="87" customHeight="1">
      <c r="A12" s="4">
        <v>127</v>
      </c>
      <c r="B12" s="14" t="s">
        <v>51</v>
      </c>
      <c r="C12" s="14" t="s">
        <v>52</v>
      </c>
      <c r="D12" s="14" t="s">
        <v>3</v>
      </c>
      <c r="E12" s="14">
        <v>2020</v>
      </c>
      <c r="F12" s="14">
        <v>126</v>
      </c>
      <c r="G12" s="14" t="s">
        <v>4</v>
      </c>
      <c r="H12" s="14" t="s">
        <v>8</v>
      </c>
      <c r="I12" s="14" t="s">
        <v>7</v>
      </c>
      <c r="J12" s="14" t="s">
        <v>75</v>
      </c>
      <c r="K12" s="14" t="s">
        <v>76</v>
      </c>
      <c r="L12" s="14" t="s">
        <v>76</v>
      </c>
      <c r="M12" s="14">
        <v>1</v>
      </c>
      <c r="N12" s="14" t="s">
        <v>77</v>
      </c>
      <c r="O12" s="14" t="s">
        <v>42</v>
      </c>
      <c r="P12" s="14" t="s">
        <v>78</v>
      </c>
      <c r="Q12" s="14">
        <v>100</v>
      </c>
      <c r="R12" s="14" t="s">
        <v>79</v>
      </c>
      <c r="S12" s="14" t="s">
        <v>38</v>
      </c>
      <c r="T12" s="14" t="s">
        <v>35</v>
      </c>
      <c r="U12" s="9" t="s">
        <v>162</v>
      </c>
      <c r="V12" s="9"/>
      <c r="W12" s="9"/>
      <c r="X12" s="9"/>
      <c r="Y12" s="13">
        <v>1</v>
      </c>
      <c r="Z12" s="9" t="s">
        <v>161</v>
      </c>
    </row>
    <row r="13" spans="1:26" ht="49.5" customHeight="1">
      <c r="A13" s="4">
        <v>130</v>
      </c>
      <c r="B13" s="14" t="s">
        <v>51</v>
      </c>
      <c r="C13" s="14" t="s">
        <v>52</v>
      </c>
      <c r="D13" s="14" t="s">
        <v>3</v>
      </c>
      <c r="E13" s="14">
        <v>2020</v>
      </c>
      <c r="F13" s="14">
        <v>126</v>
      </c>
      <c r="G13" s="14" t="s">
        <v>4</v>
      </c>
      <c r="H13" s="14" t="s">
        <v>8</v>
      </c>
      <c r="I13" s="14" t="s">
        <v>7</v>
      </c>
      <c r="J13" s="14" t="s">
        <v>80</v>
      </c>
      <c r="K13" s="14" t="s">
        <v>81</v>
      </c>
      <c r="L13" s="14" t="s">
        <v>81</v>
      </c>
      <c r="M13" s="14">
        <v>1</v>
      </c>
      <c r="N13" s="14" t="s">
        <v>82</v>
      </c>
      <c r="O13" s="14" t="s">
        <v>42</v>
      </c>
      <c r="P13" s="14" t="s">
        <v>83</v>
      </c>
      <c r="Q13" s="14">
        <v>100</v>
      </c>
      <c r="R13" s="14" t="s">
        <v>84</v>
      </c>
      <c r="S13" s="14" t="s">
        <v>37</v>
      </c>
      <c r="T13" s="14" t="s">
        <v>35</v>
      </c>
      <c r="U13" s="9" t="s">
        <v>162</v>
      </c>
      <c r="V13" s="9"/>
      <c r="W13" s="9"/>
      <c r="X13" s="9"/>
      <c r="Y13" s="10">
        <v>1</v>
      </c>
      <c r="Z13" s="9" t="s">
        <v>161</v>
      </c>
    </row>
    <row r="14" spans="1:26" ht="85.5" customHeight="1">
      <c r="A14" s="4">
        <v>132</v>
      </c>
      <c r="B14" s="14" t="s">
        <v>51</v>
      </c>
      <c r="C14" s="14" t="s">
        <v>52</v>
      </c>
      <c r="D14" s="14" t="s">
        <v>3</v>
      </c>
      <c r="E14" s="14">
        <v>2020</v>
      </c>
      <c r="F14" s="14">
        <v>126</v>
      </c>
      <c r="G14" s="14" t="s">
        <v>4</v>
      </c>
      <c r="H14" s="14" t="s">
        <v>8</v>
      </c>
      <c r="I14" s="14" t="s">
        <v>7</v>
      </c>
      <c r="J14" s="14" t="s">
        <v>12</v>
      </c>
      <c r="K14" s="14" t="s">
        <v>85</v>
      </c>
      <c r="L14" s="14" t="s">
        <v>86</v>
      </c>
      <c r="M14" s="14">
        <v>1</v>
      </c>
      <c r="N14" s="14" t="s">
        <v>87</v>
      </c>
      <c r="O14" s="14" t="s">
        <v>88</v>
      </c>
      <c r="P14" s="14" t="s">
        <v>89</v>
      </c>
      <c r="Q14" s="14">
        <v>100</v>
      </c>
      <c r="R14" s="14" t="s">
        <v>195</v>
      </c>
      <c r="S14" s="14" t="s">
        <v>38</v>
      </c>
      <c r="T14" s="14" t="s">
        <v>35</v>
      </c>
      <c r="U14" s="9" t="s">
        <v>162</v>
      </c>
      <c r="V14" s="9" t="s">
        <v>162</v>
      </c>
      <c r="W14" s="9"/>
      <c r="X14" s="9"/>
      <c r="Y14" s="10">
        <v>0.7</v>
      </c>
      <c r="Z14" s="9" t="s">
        <v>160</v>
      </c>
    </row>
    <row r="15" spans="1:26" ht="85.5" customHeight="1">
      <c r="A15" s="4">
        <v>137</v>
      </c>
      <c r="B15" s="14" t="s">
        <v>51</v>
      </c>
      <c r="C15" s="14" t="s">
        <v>52</v>
      </c>
      <c r="D15" s="14" t="s">
        <v>3</v>
      </c>
      <c r="E15" s="14">
        <v>2020</v>
      </c>
      <c r="F15" s="14">
        <v>126</v>
      </c>
      <c r="G15" s="14" t="s">
        <v>4</v>
      </c>
      <c r="H15" s="14" t="s">
        <v>8</v>
      </c>
      <c r="I15" s="14" t="s">
        <v>7</v>
      </c>
      <c r="J15" s="14" t="s">
        <v>11</v>
      </c>
      <c r="K15" s="14" t="s">
        <v>90</v>
      </c>
      <c r="L15" s="14" t="s">
        <v>91</v>
      </c>
      <c r="M15" s="14">
        <v>1</v>
      </c>
      <c r="N15" s="14" t="s">
        <v>92</v>
      </c>
      <c r="O15" s="14" t="s">
        <v>93</v>
      </c>
      <c r="P15" s="14" t="s">
        <v>94</v>
      </c>
      <c r="Q15" s="14">
        <v>100</v>
      </c>
      <c r="R15" s="14" t="s">
        <v>204</v>
      </c>
      <c r="S15" s="14" t="s">
        <v>38</v>
      </c>
      <c r="T15" s="14" t="s">
        <v>35</v>
      </c>
      <c r="U15" s="9" t="s">
        <v>162</v>
      </c>
      <c r="V15" s="9"/>
      <c r="W15" s="9"/>
      <c r="X15" s="9"/>
      <c r="Y15" s="10">
        <v>1</v>
      </c>
      <c r="Z15" s="9" t="s">
        <v>161</v>
      </c>
    </row>
    <row r="16" spans="1:26" ht="99" customHeight="1">
      <c r="A16" s="4">
        <v>158</v>
      </c>
      <c r="B16" s="14" t="s">
        <v>51</v>
      </c>
      <c r="C16" s="14" t="s">
        <v>52</v>
      </c>
      <c r="D16" s="14" t="s">
        <v>3</v>
      </c>
      <c r="E16" s="14">
        <v>2020</v>
      </c>
      <c r="F16" s="14">
        <v>165</v>
      </c>
      <c r="G16" s="14" t="s">
        <v>2</v>
      </c>
      <c r="H16" s="14" t="s">
        <v>8</v>
      </c>
      <c r="I16" s="14" t="s">
        <v>7</v>
      </c>
      <c r="J16" s="14" t="s">
        <v>41</v>
      </c>
      <c r="K16" s="14" t="s">
        <v>95</v>
      </c>
      <c r="L16" s="14" t="s">
        <v>95</v>
      </c>
      <c r="M16" s="14">
        <v>1</v>
      </c>
      <c r="N16" s="14" t="s">
        <v>96</v>
      </c>
      <c r="O16" s="14" t="s">
        <v>97</v>
      </c>
      <c r="P16" s="14" t="s">
        <v>98</v>
      </c>
      <c r="Q16" s="14">
        <v>100</v>
      </c>
      <c r="R16" s="14" t="s">
        <v>99</v>
      </c>
      <c r="S16" s="14" t="s">
        <v>50</v>
      </c>
      <c r="T16" s="14" t="s">
        <v>35</v>
      </c>
      <c r="U16" s="9" t="s">
        <v>162</v>
      </c>
      <c r="V16" s="9"/>
      <c r="W16" s="9"/>
      <c r="X16" s="9"/>
      <c r="Y16" s="10">
        <v>1</v>
      </c>
      <c r="Z16" s="9" t="s">
        <v>161</v>
      </c>
    </row>
    <row r="17" spans="1:26" ht="99" customHeight="1">
      <c r="A17" s="4">
        <v>160</v>
      </c>
      <c r="B17" s="14" t="s">
        <v>51</v>
      </c>
      <c r="C17" s="14" t="s">
        <v>52</v>
      </c>
      <c r="D17" s="14" t="s">
        <v>3</v>
      </c>
      <c r="E17" s="14">
        <v>2020</v>
      </c>
      <c r="F17" s="14">
        <v>165</v>
      </c>
      <c r="G17" s="14" t="s">
        <v>2</v>
      </c>
      <c r="H17" s="14" t="s">
        <v>8</v>
      </c>
      <c r="I17" s="14" t="s">
        <v>7</v>
      </c>
      <c r="J17" s="14" t="s">
        <v>100</v>
      </c>
      <c r="K17" s="14" t="s">
        <v>101</v>
      </c>
      <c r="L17" s="14" t="s">
        <v>101</v>
      </c>
      <c r="M17" s="14">
        <v>1</v>
      </c>
      <c r="N17" s="14" t="s">
        <v>102</v>
      </c>
      <c r="O17" s="14" t="s">
        <v>103</v>
      </c>
      <c r="P17" s="14" t="s">
        <v>104</v>
      </c>
      <c r="Q17" s="14">
        <v>100</v>
      </c>
      <c r="R17" s="14" t="s">
        <v>56</v>
      </c>
      <c r="S17" s="14" t="s">
        <v>40</v>
      </c>
      <c r="T17" s="14" t="s">
        <v>35</v>
      </c>
      <c r="U17" s="9" t="s">
        <v>162</v>
      </c>
      <c r="V17" s="9"/>
      <c r="W17" s="9"/>
      <c r="X17" s="9"/>
      <c r="Y17" s="10">
        <v>1</v>
      </c>
      <c r="Z17" s="9" t="s">
        <v>161</v>
      </c>
    </row>
    <row r="18" spans="1:26" ht="99" customHeight="1">
      <c r="A18" s="4">
        <v>161</v>
      </c>
      <c r="B18" s="14" t="s">
        <v>51</v>
      </c>
      <c r="C18" s="14" t="s">
        <v>52</v>
      </c>
      <c r="D18" s="14" t="s">
        <v>3</v>
      </c>
      <c r="E18" s="14">
        <v>2020</v>
      </c>
      <c r="F18" s="14">
        <v>165</v>
      </c>
      <c r="G18" s="14" t="s">
        <v>2</v>
      </c>
      <c r="H18" s="14" t="s">
        <v>8</v>
      </c>
      <c r="I18" s="14" t="s">
        <v>7</v>
      </c>
      <c r="J18" s="14" t="s">
        <v>105</v>
      </c>
      <c r="K18" s="14" t="s">
        <v>106</v>
      </c>
      <c r="L18" s="14" t="s">
        <v>106</v>
      </c>
      <c r="M18" s="14">
        <v>1</v>
      </c>
      <c r="N18" s="14" t="s">
        <v>107</v>
      </c>
      <c r="O18" s="14" t="s">
        <v>103</v>
      </c>
      <c r="P18" s="14" t="s">
        <v>104</v>
      </c>
      <c r="Q18" s="14">
        <v>100</v>
      </c>
      <c r="R18" s="14" t="s">
        <v>108</v>
      </c>
      <c r="S18" s="14" t="s">
        <v>40</v>
      </c>
      <c r="T18" s="14" t="s">
        <v>35</v>
      </c>
      <c r="U18" s="9" t="s">
        <v>162</v>
      </c>
      <c r="V18" s="9"/>
      <c r="W18" s="9"/>
      <c r="X18" s="9"/>
      <c r="Y18" s="10">
        <v>1</v>
      </c>
      <c r="Z18" s="9" t="s">
        <v>161</v>
      </c>
    </row>
    <row r="19" spans="1:26" ht="99" customHeight="1">
      <c r="A19" s="4">
        <v>162</v>
      </c>
      <c r="B19" s="14" t="s">
        <v>51</v>
      </c>
      <c r="C19" s="14" t="s">
        <v>52</v>
      </c>
      <c r="D19" s="14" t="s">
        <v>3</v>
      </c>
      <c r="E19" s="14">
        <v>2020</v>
      </c>
      <c r="F19" s="14">
        <v>165</v>
      </c>
      <c r="G19" s="14" t="s">
        <v>2</v>
      </c>
      <c r="H19" s="14" t="s">
        <v>8</v>
      </c>
      <c r="I19" s="14" t="s">
        <v>7</v>
      </c>
      <c r="J19" s="14" t="s">
        <v>109</v>
      </c>
      <c r="K19" s="14" t="s">
        <v>110</v>
      </c>
      <c r="L19" s="14" t="s">
        <v>110</v>
      </c>
      <c r="M19" s="14">
        <v>1</v>
      </c>
      <c r="N19" s="14" t="s">
        <v>111</v>
      </c>
      <c r="O19" s="14" t="s">
        <v>112</v>
      </c>
      <c r="P19" s="14" t="s">
        <v>113</v>
      </c>
      <c r="Q19" s="14">
        <v>100</v>
      </c>
      <c r="R19" s="14" t="s">
        <v>114</v>
      </c>
      <c r="S19" s="14" t="s">
        <v>115</v>
      </c>
      <c r="T19" s="14" t="s">
        <v>35</v>
      </c>
      <c r="U19" s="9" t="s">
        <v>162</v>
      </c>
      <c r="V19" s="9"/>
      <c r="W19" s="9"/>
      <c r="X19" s="9"/>
      <c r="Y19" s="10">
        <v>1</v>
      </c>
      <c r="Z19" s="9" t="s">
        <v>161</v>
      </c>
    </row>
    <row r="20" spans="1:26" ht="49.5" customHeight="1">
      <c r="A20" s="4">
        <v>173</v>
      </c>
      <c r="B20" s="14" t="s">
        <v>51</v>
      </c>
      <c r="C20" s="14" t="s">
        <v>52</v>
      </c>
      <c r="D20" s="14" t="s">
        <v>3</v>
      </c>
      <c r="E20" s="14">
        <v>2020</v>
      </c>
      <c r="F20" s="14">
        <v>146</v>
      </c>
      <c r="G20" s="14" t="s">
        <v>2</v>
      </c>
      <c r="H20" s="14" t="s">
        <v>8</v>
      </c>
      <c r="I20" s="14" t="s">
        <v>13</v>
      </c>
      <c r="J20" s="14" t="s">
        <v>10</v>
      </c>
      <c r="K20" s="14" t="s">
        <v>116</v>
      </c>
      <c r="L20" s="14" t="s">
        <v>117</v>
      </c>
      <c r="M20" s="14">
        <v>1</v>
      </c>
      <c r="N20" s="14" t="s">
        <v>118</v>
      </c>
      <c r="O20" s="14" t="s">
        <v>42</v>
      </c>
      <c r="P20" s="14" t="s">
        <v>83</v>
      </c>
      <c r="Q20" s="14">
        <v>100</v>
      </c>
      <c r="R20" s="14" t="s">
        <v>119</v>
      </c>
      <c r="S20" s="14" t="s">
        <v>120</v>
      </c>
      <c r="T20" s="14" t="s">
        <v>35</v>
      </c>
      <c r="U20" s="9" t="s">
        <v>162</v>
      </c>
      <c r="V20" s="9"/>
      <c r="W20" s="9"/>
      <c r="X20" s="9"/>
      <c r="Y20" s="10">
        <v>1</v>
      </c>
      <c r="Z20" s="9" t="s">
        <v>161</v>
      </c>
    </row>
    <row r="21" spans="1:26" ht="85.5" customHeight="1">
      <c r="A21" s="4">
        <v>175</v>
      </c>
      <c r="B21" s="14" t="s">
        <v>51</v>
      </c>
      <c r="C21" s="14" t="s">
        <v>52</v>
      </c>
      <c r="D21" s="14" t="s">
        <v>3</v>
      </c>
      <c r="E21" s="14">
        <v>2020</v>
      </c>
      <c r="F21" s="14">
        <v>126</v>
      </c>
      <c r="G21" s="14" t="s">
        <v>4</v>
      </c>
      <c r="H21" s="14" t="s">
        <v>1</v>
      </c>
      <c r="I21" s="14" t="s">
        <v>0</v>
      </c>
      <c r="J21" s="14" t="s">
        <v>9</v>
      </c>
      <c r="K21" s="14" t="s">
        <v>121</v>
      </c>
      <c r="L21" s="14" t="s">
        <v>121</v>
      </c>
      <c r="M21" s="14">
        <v>1</v>
      </c>
      <c r="N21" s="14" t="s">
        <v>122</v>
      </c>
      <c r="O21" s="14" t="s">
        <v>123</v>
      </c>
      <c r="P21" s="14" t="s">
        <v>94</v>
      </c>
      <c r="Q21" s="14">
        <v>100</v>
      </c>
      <c r="R21" s="14" t="s">
        <v>124</v>
      </c>
      <c r="S21" s="14" t="s">
        <v>37</v>
      </c>
      <c r="T21" s="14" t="s">
        <v>35</v>
      </c>
      <c r="U21" s="9" t="s">
        <v>162</v>
      </c>
      <c r="V21" s="9"/>
      <c r="W21" s="9"/>
      <c r="X21" s="9"/>
      <c r="Y21" s="10">
        <v>1</v>
      </c>
      <c r="Z21" s="9" t="s">
        <v>161</v>
      </c>
    </row>
    <row r="22" spans="1:26" ht="85.5" customHeight="1">
      <c r="A22" s="4">
        <v>176</v>
      </c>
      <c r="B22" s="14" t="s">
        <v>51</v>
      </c>
      <c r="C22" s="14" t="s">
        <v>52</v>
      </c>
      <c r="D22" s="14" t="s">
        <v>3</v>
      </c>
      <c r="E22" s="14">
        <v>2020</v>
      </c>
      <c r="F22" s="14">
        <v>126</v>
      </c>
      <c r="G22" s="14" t="s">
        <v>4</v>
      </c>
      <c r="H22" s="14" t="s">
        <v>1</v>
      </c>
      <c r="I22" s="14" t="s">
        <v>0</v>
      </c>
      <c r="J22" s="14" t="s">
        <v>9</v>
      </c>
      <c r="K22" s="14" t="s">
        <v>121</v>
      </c>
      <c r="L22" s="14" t="s">
        <v>121</v>
      </c>
      <c r="M22" s="14">
        <v>2</v>
      </c>
      <c r="N22" s="14" t="s">
        <v>125</v>
      </c>
      <c r="O22" s="14" t="s">
        <v>42</v>
      </c>
      <c r="P22" s="14" t="s">
        <v>83</v>
      </c>
      <c r="Q22" s="14">
        <v>100</v>
      </c>
      <c r="R22" s="14" t="s">
        <v>124</v>
      </c>
      <c r="S22" s="14" t="s">
        <v>37</v>
      </c>
      <c r="T22" s="14" t="s">
        <v>35</v>
      </c>
      <c r="U22" s="9" t="s">
        <v>162</v>
      </c>
      <c r="V22" s="9"/>
      <c r="W22" s="9"/>
      <c r="X22" s="9"/>
      <c r="Y22" s="10">
        <v>1</v>
      </c>
      <c r="Z22" s="9" t="s">
        <v>161</v>
      </c>
    </row>
    <row r="23" spans="1:26" ht="85.5" customHeight="1">
      <c r="A23" s="4">
        <v>177</v>
      </c>
      <c r="B23" s="14" t="s">
        <v>51</v>
      </c>
      <c r="C23" s="14" t="s">
        <v>52</v>
      </c>
      <c r="D23" s="14" t="s">
        <v>3</v>
      </c>
      <c r="E23" s="14">
        <v>2020</v>
      </c>
      <c r="F23" s="14">
        <v>126</v>
      </c>
      <c r="G23" s="14" t="s">
        <v>4</v>
      </c>
      <c r="H23" s="14" t="s">
        <v>1</v>
      </c>
      <c r="I23" s="14" t="s">
        <v>0</v>
      </c>
      <c r="J23" s="14" t="s">
        <v>9</v>
      </c>
      <c r="K23" s="14" t="s">
        <v>121</v>
      </c>
      <c r="L23" s="14" t="s">
        <v>121</v>
      </c>
      <c r="M23" s="14">
        <v>3</v>
      </c>
      <c r="N23" s="14" t="s">
        <v>126</v>
      </c>
      <c r="O23" s="14" t="s">
        <v>127</v>
      </c>
      <c r="P23" s="14" t="s">
        <v>128</v>
      </c>
      <c r="Q23" s="14">
        <v>100</v>
      </c>
      <c r="R23" s="14" t="s">
        <v>124</v>
      </c>
      <c r="S23" s="14" t="s">
        <v>38</v>
      </c>
      <c r="T23" s="14" t="s">
        <v>35</v>
      </c>
      <c r="U23" s="9" t="s">
        <v>162</v>
      </c>
      <c r="V23" s="9"/>
      <c r="W23" s="9"/>
      <c r="X23" s="9"/>
      <c r="Y23" s="10">
        <v>1</v>
      </c>
      <c r="Z23" s="9" t="s">
        <v>161</v>
      </c>
    </row>
    <row r="24" spans="1:26" ht="85.5" customHeight="1">
      <c r="A24" s="4">
        <v>182</v>
      </c>
      <c r="B24" s="14" t="s">
        <v>51</v>
      </c>
      <c r="C24" s="14" t="s">
        <v>52</v>
      </c>
      <c r="D24" s="14" t="s">
        <v>3</v>
      </c>
      <c r="E24" s="14">
        <v>2020</v>
      </c>
      <c r="F24" s="14">
        <v>126</v>
      </c>
      <c r="G24" s="14" t="s">
        <v>4</v>
      </c>
      <c r="H24" s="14" t="s">
        <v>1</v>
      </c>
      <c r="I24" s="14" t="s">
        <v>0</v>
      </c>
      <c r="J24" s="14" t="s">
        <v>6</v>
      </c>
      <c r="K24" s="14" t="s">
        <v>129</v>
      </c>
      <c r="L24" s="14" t="s">
        <v>129</v>
      </c>
      <c r="M24" s="14">
        <v>1</v>
      </c>
      <c r="N24" s="14" t="s">
        <v>130</v>
      </c>
      <c r="O24" s="14" t="s">
        <v>131</v>
      </c>
      <c r="P24" s="14" t="s">
        <v>132</v>
      </c>
      <c r="Q24" s="14">
        <v>100</v>
      </c>
      <c r="R24" s="14" t="s">
        <v>133</v>
      </c>
      <c r="S24" s="14" t="s">
        <v>37</v>
      </c>
      <c r="T24" s="14" t="s">
        <v>35</v>
      </c>
      <c r="U24" s="9" t="s">
        <v>162</v>
      </c>
      <c r="V24" s="9"/>
      <c r="W24" s="9"/>
      <c r="X24" s="9"/>
      <c r="Y24" s="10">
        <v>1</v>
      </c>
      <c r="Z24" s="9" t="s">
        <v>161</v>
      </c>
    </row>
    <row r="25" spans="1:26" ht="85.5" customHeight="1">
      <c r="A25" s="4">
        <v>183</v>
      </c>
      <c r="B25" s="14" t="s">
        <v>51</v>
      </c>
      <c r="C25" s="14" t="s">
        <v>52</v>
      </c>
      <c r="D25" s="14" t="s">
        <v>3</v>
      </c>
      <c r="E25" s="14">
        <v>2020</v>
      </c>
      <c r="F25" s="14">
        <v>126</v>
      </c>
      <c r="G25" s="14" t="s">
        <v>4</v>
      </c>
      <c r="H25" s="14" t="s">
        <v>1</v>
      </c>
      <c r="I25" s="14" t="s">
        <v>0</v>
      </c>
      <c r="J25" s="14" t="s">
        <v>5</v>
      </c>
      <c r="K25" s="14" t="s">
        <v>134</v>
      </c>
      <c r="L25" s="14" t="s">
        <v>134</v>
      </c>
      <c r="M25" s="14">
        <v>1</v>
      </c>
      <c r="N25" s="14" t="s">
        <v>135</v>
      </c>
      <c r="O25" s="14" t="s">
        <v>136</v>
      </c>
      <c r="P25" s="14" t="s">
        <v>137</v>
      </c>
      <c r="Q25" s="14">
        <v>100</v>
      </c>
      <c r="R25" s="14" t="s">
        <v>138</v>
      </c>
      <c r="S25" s="14" t="s">
        <v>39</v>
      </c>
      <c r="T25" s="14" t="s">
        <v>35</v>
      </c>
      <c r="U25" s="9" t="s">
        <v>162</v>
      </c>
      <c r="V25" s="9"/>
      <c r="W25" s="9"/>
      <c r="X25" s="9"/>
      <c r="Y25" s="10">
        <v>1</v>
      </c>
      <c r="Z25" s="9" t="s">
        <v>161</v>
      </c>
    </row>
    <row r="26" spans="1:26" ht="71.25" customHeight="1">
      <c r="A26" s="4">
        <v>197</v>
      </c>
      <c r="B26" s="14" t="s">
        <v>51</v>
      </c>
      <c r="C26" s="14" t="s">
        <v>52</v>
      </c>
      <c r="D26" s="14" t="s">
        <v>3</v>
      </c>
      <c r="E26" s="14">
        <v>2020</v>
      </c>
      <c r="F26" s="14">
        <v>146</v>
      </c>
      <c r="G26" s="14" t="s">
        <v>2</v>
      </c>
      <c r="H26" s="14" t="s">
        <v>8</v>
      </c>
      <c r="I26" s="14" t="s">
        <v>13</v>
      </c>
      <c r="J26" s="14" t="s">
        <v>43</v>
      </c>
      <c r="K26" s="14" t="s">
        <v>139</v>
      </c>
      <c r="L26" s="14" t="s">
        <v>140</v>
      </c>
      <c r="M26" s="14">
        <v>1</v>
      </c>
      <c r="N26" s="14" t="s">
        <v>141</v>
      </c>
      <c r="O26" s="14" t="s">
        <v>142</v>
      </c>
      <c r="P26" s="14" t="s">
        <v>143</v>
      </c>
      <c r="Q26" s="14">
        <v>100</v>
      </c>
      <c r="R26" s="14" t="s">
        <v>119</v>
      </c>
      <c r="S26" s="14" t="s">
        <v>46</v>
      </c>
      <c r="T26" s="14" t="s">
        <v>35</v>
      </c>
      <c r="U26" s="9" t="s">
        <v>162</v>
      </c>
      <c r="V26" s="9"/>
      <c r="W26" s="9"/>
      <c r="X26" s="9"/>
      <c r="Y26" s="10">
        <v>1</v>
      </c>
      <c r="Z26" s="9" t="s">
        <v>161</v>
      </c>
    </row>
    <row r="27" spans="1:26" ht="49.5" customHeight="1">
      <c r="A27" s="4">
        <v>198</v>
      </c>
      <c r="B27" s="14" t="s">
        <v>51</v>
      </c>
      <c r="C27" s="14" t="s">
        <v>52</v>
      </c>
      <c r="D27" s="14" t="s">
        <v>3</v>
      </c>
      <c r="E27" s="14">
        <v>2020</v>
      </c>
      <c r="F27" s="14">
        <v>126</v>
      </c>
      <c r="G27" s="14" t="s">
        <v>4</v>
      </c>
      <c r="H27" s="14" t="s">
        <v>8</v>
      </c>
      <c r="I27" s="14" t="s">
        <v>13</v>
      </c>
      <c r="J27" s="14" t="s">
        <v>36</v>
      </c>
      <c r="K27" s="14" t="s">
        <v>144</v>
      </c>
      <c r="L27" s="14" t="s">
        <v>144</v>
      </c>
      <c r="M27" s="14">
        <v>1</v>
      </c>
      <c r="N27" s="14" t="s">
        <v>145</v>
      </c>
      <c r="O27" s="14" t="s">
        <v>146</v>
      </c>
      <c r="P27" s="14" t="s">
        <v>147</v>
      </c>
      <c r="Q27" s="14">
        <v>100</v>
      </c>
      <c r="R27" s="14" t="s">
        <v>138</v>
      </c>
      <c r="S27" s="14" t="s">
        <v>37</v>
      </c>
      <c r="T27" s="14" t="s">
        <v>45</v>
      </c>
      <c r="U27" s="9" t="s">
        <v>162</v>
      </c>
      <c r="V27" s="9"/>
      <c r="W27" s="9"/>
      <c r="X27" s="9"/>
      <c r="Y27" s="10">
        <v>1</v>
      </c>
      <c r="Z27" s="9" t="s">
        <v>161</v>
      </c>
    </row>
  </sheetData>
  <sheetProtection/>
  <autoFilter ref="A5:T27"/>
  <mergeCells count="6">
    <mergeCell ref="A1:Z1"/>
    <mergeCell ref="A2:Z2"/>
    <mergeCell ref="A3:Z3"/>
    <mergeCell ref="K4:N4"/>
    <mergeCell ref="U4:X4"/>
    <mergeCell ref="Y4:Z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3:B13"/>
  <sheetViews>
    <sheetView zoomScalePageLayoutView="0" workbookViewId="0" topLeftCell="A1">
      <selection activeCell="A1" sqref="A1:IV16384"/>
    </sheetView>
  </sheetViews>
  <sheetFormatPr defaultColWidth="11.421875" defaultRowHeight="15"/>
  <cols>
    <col min="2" max="2" width="17.28125" style="0" customWidth="1"/>
  </cols>
  <sheetData>
    <row r="3" ht="15">
      <c r="B3" t="s">
        <v>156</v>
      </c>
    </row>
    <row r="4" ht="15">
      <c r="B4" t="s">
        <v>157</v>
      </c>
    </row>
    <row r="10" ht="15">
      <c r="B10" s="5" t="s">
        <v>158</v>
      </c>
    </row>
    <row r="11" ht="15">
      <c r="B11" s="6" t="s">
        <v>159</v>
      </c>
    </row>
    <row r="12" ht="15">
      <c r="B12" s="7" t="s">
        <v>160</v>
      </c>
    </row>
    <row r="13" ht="15">
      <c r="B13" s="8" t="s">
        <v>161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Milena Corzo Estepa</dc:creator>
  <cp:keywords/>
  <dc:description/>
  <cp:lastModifiedBy>Alcaldía Local de Teusaquillo</cp:lastModifiedBy>
  <dcterms:created xsi:type="dcterms:W3CDTF">2020-10-29T16:28:01Z</dcterms:created>
  <dcterms:modified xsi:type="dcterms:W3CDTF">2021-04-15T23:22:15Z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0x0101003C7614B093F5A94B81D051C0038E4C18</vt:lpwstr>
  </property>
  <property fmtid="{D5CDD505-2E9C-101B-9397-08002B2CF9AE}" pid="3" name="Noviembre">
    <vt:lpwstr/>
  </property>
</Properties>
</file>